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kimcorp.sharepoint.com/sites/GS25VN-FINACCDept/Shared Documents/03.PERSONAL/05. TEAM REBATE/NGỌC/2025/ĐANG GỬI MAIL/QUÝ 4/"/>
    </mc:Choice>
  </mc:AlternateContent>
  <xr:revisionPtr revIDLastSave="156" documentId="8_{2C67F5A3-1959-409C-93D2-D734BE80DEB2}" xr6:coauthVersionLast="47" xr6:coauthVersionMax="47" xr10:uidLastSave="{B202C689-2030-4E5B-B698-4EE22E5DF87D}"/>
  <bookViews>
    <workbookView xWindow="-96" yWindow="-96" windowWidth="23232" windowHeight="12552" activeTab="1" xr2:uid="{00000000-000D-0000-FFFF-FFFF00000000}"/>
  </bookViews>
  <sheets>
    <sheet name="DATA" sheetId="21" r:id="rId1"/>
    <sheet name="BỔ SUNG" sheetId="14" r:id="rId2"/>
    <sheet name="bố sung (HN)" sheetId="2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_________non1" localSheetId="0" hidden="1">{#N/A,#N/A,FALSE,"RECONC'L";#N/A,#N/A,FALSE,"WORKCAP";#N/A,#N/A,FALSE,"RECONC'L";#N/A,#N/A,FALSE,"ACCRUAL";#N/A,#N/A,FALSE,"DEBTOR";#N/A,#N/A,FALSE,"ADMALLOC"}</definedName>
    <definedName name="___________non1" hidden="1">{#N/A,#N/A,FALSE,"RECONC'L";#N/A,#N/A,FALSE,"WORKCAP";#N/A,#N/A,FALSE,"RECONC'L";#N/A,#N/A,FALSE,"ACCRUAL";#N/A,#N/A,FALSE,"DEBTOR";#N/A,#N/A,FALSE,"ADMALLOC"}</definedName>
    <definedName name="__________a1" localSheetId="0" hidden="1">{"'Sheet1'!$L$16"}</definedName>
    <definedName name="__________a1" hidden="1">{"'Sheet1'!$L$16"}</definedName>
    <definedName name="__________NSO2" localSheetId="0" hidden="1">{"'Sheet1'!$L$16"}</definedName>
    <definedName name="__________NSO2" hidden="1">{"'Sheet1'!$L$16"}</definedName>
    <definedName name="_________non1" localSheetId="0" hidden="1">{#N/A,#N/A,FALSE,"RECONC'L";#N/A,#N/A,FALSE,"WORKCAP";#N/A,#N/A,FALSE,"RECONC'L";#N/A,#N/A,FALSE,"ACCRUAL";#N/A,#N/A,FALSE,"DEBTOR";#N/A,#N/A,FALSE,"ADMALLOC"}</definedName>
    <definedName name="_________non1" hidden="1">{#N/A,#N/A,FALSE,"RECONC'L";#N/A,#N/A,FALSE,"WORKCAP";#N/A,#N/A,FALSE,"RECONC'L";#N/A,#N/A,FALSE,"ACCRUAL";#N/A,#N/A,FALSE,"DEBTOR";#N/A,#N/A,FALSE,"ADMALLOC"}</definedName>
    <definedName name="_________NSO2" localSheetId="0" hidden="1">{"'Sheet1'!$L$16"}</definedName>
    <definedName name="_________NSO2" hidden="1">{"'Sheet1'!$L$16"}</definedName>
    <definedName name="_________T01" hidden="1">#REF!</definedName>
    <definedName name="________a1" localSheetId="0" hidden="1">{"'Sheet1'!$L$16"}</definedName>
    <definedName name="________a1" hidden="1">{"'Sheet1'!$L$16"}</definedName>
    <definedName name="________non1" localSheetId="0" hidden="1">{#N/A,#N/A,FALSE,"RECONC'L";#N/A,#N/A,FALSE,"WORKCAP";#N/A,#N/A,FALSE,"RECONC'L";#N/A,#N/A,FALSE,"ACCRUAL";#N/A,#N/A,FALSE,"DEBTOR";#N/A,#N/A,FALSE,"ADMALLOC"}</definedName>
    <definedName name="________non1" hidden="1">{#N/A,#N/A,FALSE,"RECONC'L";#N/A,#N/A,FALSE,"WORKCAP";#N/A,#N/A,FALSE,"RECONC'L";#N/A,#N/A,FALSE,"ACCRUAL";#N/A,#N/A,FALSE,"DEBTOR";#N/A,#N/A,FALSE,"ADMALLOC"}</definedName>
    <definedName name="________NSO2" localSheetId="0" hidden="1">{"'Sheet1'!$L$16"}</definedName>
    <definedName name="________NSO2" hidden="1">{"'Sheet1'!$L$16"}</definedName>
    <definedName name="________T01" hidden="1">#REF!</definedName>
    <definedName name="_______a1" localSheetId="0" hidden="1">{"'Sheet1'!$L$16"}</definedName>
    <definedName name="_______a1" hidden="1">{"'Sheet1'!$L$16"}</definedName>
    <definedName name="_______non1" localSheetId="0" hidden="1">{#N/A,#N/A,FALSE,"RECONC'L";#N/A,#N/A,FALSE,"WORKCAP";#N/A,#N/A,FALSE,"RECONC'L";#N/A,#N/A,FALSE,"ACCRUAL";#N/A,#N/A,FALSE,"DEBTOR";#N/A,#N/A,FALSE,"ADMALLOC"}</definedName>
    <definedName name="_______non1" hidden="1">{#N/A,#N/A,FALSE,"RECONC'L";#N/A,#N/A,FALSE,"WORKCAP";#N/A,#N/A,FALSE,"RECONC'L";#N/A,#N/A,FALSE,"ACCRUAL";#N/A,#N/A,FALSE,"DEBTOR";#N/A,#N/A,FALSE,"ADMALLOC"}</definedName>
    <definedName name="_______NSO2" localSheetId="0" hidden="1">{"'Sheet1'!$L$16"}</definedName>
    <definedName name="_______NSO2" hidden="1">{"'Sheet1'!$L$16"}</definedName>
    <definedName name="_______T01" hidden="1">#REF!</definedName>
    <definedName name="_______xlfn.BAHTTEXT" hidden="1">#NAME?</definedName>
    <definedName name="______a1" localSheetId="0" hidden="1">{"'Sheet1'!$L$16"}</definedName>
    <definedName name="______a1" hidden="1">{"'Sheet1'!$L$16"}</definedName>
    <definedName name="______non1" localSheetId="0" hidden="1">{#N/A,#N/A,FALSE,"RECONC'L";#N/A,#N/A,FALSE,"WORKCAP";#N/A,#N/A,FALSE,"RECONC'L";#N/A,#N/A,FALSE,"ACCRUAL";#N/A,#N/A,FALSE,"DEBTOR";#N/A,#N/A,FALSE,"ADMALLOC"}</definedName>
    <definedName name="______non1" hidden="1">{#N/A,#N/A,FALSE,"RECONC'L";#N/A,#N/A,FALSE,"WORKCAP";#N/A,#N/A,FALSE,"RECONC'L";#N/A,#N/A,FALSE,"ACCRUAL";#N/A,#N/A,FALSE,"DEBTOR";#N/A,#N/A,FALSE,"ADMALLOC"}</definedName>
    <definedName name="______NSO2" localSheetId="0" hidden="1">{"'Sheet1'!$L$16"}</definedName>
    <definedName name="______NSO2" hidden="1">{"'Sheet1'!$L$16"}</definedName>
    <definedName name="______T01" hidden="1">#REF!</definedName>
    <definedName name="______xlfn.BAHTTEXT" hidden="1">#NAME?</definedName>
    <definedName name="_____a1" localSheetId="0" hidden="1">{"'Sheet1'!$L$16"}</definedName>
    <definedName name="_____a1" hidden="1">{"'Sheet1'!$L$16"}</definedName>
    <definedName name="_____non1" localSheetId="0" hidden="1">{#N/A,#N/A,FALSE,"RECONC'L";#N/A,#N/A,FALSE,"WORKCAP";#N/A,#N/A,FALSE,"RECONC'L";#N/A,#N/A,FALSE,"ACCRUAL";#N/A,#N/A,FALSE,"DEBTOR";#N/A,#N/A,FALSE,"ADMALLOC"}</definedName>
    <definedName name="_____non1" hidden="1">{#N/A,#N/A,FALSE,"RECONC'L";#N/A,#N/A,FALSE,"WORKCAP";#N/A,#N/A,FALSE,"RECONC'L";#N/A,#N/A,FALSE,"ACCRUAL";#N/A,#N/A,FALSE,"DEBTOR";#N/A,#N/A,FALSE,"ADMALLOC"}</definedName>
    <definedName name="_____NSO2" localSheetId="0" hidden="1">{"'Sheet1'!$L$16"}</definedName>
    <definedName name="_____NSO2" hidden="1">{"'Sheet1'!$L$16"}</definedName>
    <definedName name="_____T01" hidden="1">#REF!</definedName>
    <definedName name="_____t1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___t1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___xlfn.BAHTTEXT" hidden="1">#NAME?</definedName>
    <definedName name="____a1" localSheetId="0" hidden="1">{"'Sheet1'!$L$16"}</definedName>
    <definedName name="____a1" hidden="1">{"'Sheet1'!$L$16"}</definedName>
    <definedName name="____non1" localSheetId="0" hidden="1">{#N/A,#N/A,FALSE,"RECONC'L";#N/A,#N/A,FALSE,"WORKCAP";#N/A,#N/A,FALSE,"RECONC'L";#N/A,#N/A,FALSE,"ACCRUAL";#N/A,#N/A,FALSE,"DEBTOR";#N/A,#N/A,FALSE,"ADMALLOC"}</definedName>
    <definedName name="____non1" hidden="1">{#N/A,#N/A,FALSE,"RECONC'L";#N/A,#N/A,FALSE,"WORKCAP";#N/A,#N/A,FALSE,"RECONC'L";#N/A,#N/A,FALSE,"ACCRUAL";#N/A,#N/A,FALSE,"DEBTOR";#N/A,#N/A,FALSE,"ADMALLOC"}</definedName>
    <definedName name="____NSO2" localSheetId="0" hidden="1">{"'Sheet1'!$L$16"}</definedName>
    <definedName name="____NSO2" hidden="1">{"'Sheet1'!$L$16"}</definedName>
    <definedName name="____T01" hidden="1">#REF!</definedName>
    <definedName name="____t1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__t1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__xlfn.BAHTTEXT" hidden="1">#NAME?</definedName>
    <definedName name="___a1" localSheetId="0" hidden="1">{"'Sheet1'!$L$16"}</definedName>
    <definedName name="___a1" hidden="1">{"'Sheet1'!$L$16"}</definedName>
    <definedName name="___non1" localSheetId="0" hidden="1">{#N/A,#N/A,FALSE,"RECONC'L";#N/A,#N/A,FALSE,"WORKCAP";#N/A,#N/A,FALSE,"RECONC'L";#N/A,#N/A,FALSE,"ACCRUAL";#N/A,#N/A,FALSE,"DEBTOR";#N/A,#N/A,FALSE,"ADMALLOC"}</definedName>
    <definedName name="___non1" hidden="1">{#N/A,#N/A,FALSE,"RECONC'L";#N/A,#N/A,FALSE,"WORKCAP";#N/A,#N/A,FALSE,"RECONC'L";#N/A,#N/A,FALSE,"ACCRUAL";#N/A,#N/A,FALSE,"DEBTOR";#N/A,#N/A,FALSE,"ADMALLOC"}</definedName>
    <definedName name="___NSO2" localSheetId="0" hidden="1">{"'Sheet1'!$L$16"}</definedName>
    <definedName name="___NSO2" hidden="1">{"'Sheet1'!$L$16"}</definedName>
    <definedName name="___T01" hidden="1">#REF!</definedName>
    <definedName name="___t1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_t1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_xlfn.BAHTTEXT" hidden="1">#NAME?</definedName>
    <definedName name="__123Graph_A" hidden="1">'[1]S967추정-1차안-9월13일'!#REF!</definedName>
    <definedName name="__123Graph_B" hidden="1">[2]목표세부명세!#REF!</definedName>
    <definedName name="__123Graph_C" hidden="1">'[1]S967추정-1차안-9월13일'!#REF!</definedName>
    <definedName name="__123Graph_D" hidden="1">#REF!</definedName>
    <definedName name="__123Graph_X" hidden="1">#REF!</definedName>
    <definedName name="__a1" localSheetId="0" hidden="1">{"'Sheet1'!$L$16"}</definedName>
    <definedName name="__a1" hidden="1">{"'Sheet1'!$L$16"}</definedName>
    <definedName name="__FDS_HYPERLINK_TOGGLE_STATE__" hidden="1">"ON"</definedName>
    <definedName name="__h1" localSheetId="0" hidden="1">{"'TDTGT (theo Dphuong)'!$A$4:$F$75"}</definedName>
    <definedName name="__h1" hidden="1">{"'TDTGT (theo Dphuong)'!$A$4:$F$75"}</definedName>
    <definedName name="__IntlFixup" hidden="1">TRUE</definedName>
    <definedName name="__IntlFixupTable" hidden="1">#REF!</definedName>
    <definedName name="__non1" localSheetId="0" hidden="1">{#N/A,#N/A,FALSE,"RECONC'L";#N/A,#N/A,FALSE,"WORKCAP";#N/A,#N/A,FALSE,"RECONC'L";#N/A,#N/A,FALSE,"ACCRUAL";#N/A,#N/A,FALSE,"DEBTOR";#N/A,#N/A,FALSE,"ADMALLOC"}</definedName>
    <definedName name="__non1" hidden="1">{#N/A,#N/A,FALSE,"RECONC'L";#N/A,#N/A,FALSE,"WORKCAP";#N/A,#N/A,FALSE,"RECONC'L";#N/A,#N/A,FALSE,"ACCRUAL";#N/A,#N/A,FALSE,"DEBTOR";#N/A,#N/A,FALSE,"ADMALLOC"}</definedName>
    <definedName name="__NSO2" localSheetId="0" hidden="1">{"'Sheet1'!$L$16"}</definedName>
    <definedName name="__NSO2" hidden="1">{"'Sheet1'!$L$16"}</definedName>
    <definedName name="__T01" hidden="1">#REF!</definedName>
    <definedName name="__t1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t1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_xlfn.BAHTTEXT" hidden="1">#NAME?</definedName>
    <definedName name="_a1" localSheetId="0" hidden="1">{"'Sheet1'!$L$16"}</definedName>
    <definedName name="_a1" hidden="1">{"'Sheet1'!$L$16"}</definedName>
    <definedName name="_CN1" localSheetId="0" hidden="1">{"'Sheet1'!$L$16"}</definedName>
    <definedName name="_CN1" hidden="1">{"'Sheet1'!$L$16"}</definedName>
    <definedName name="_CT4" localSheetId="0" hidden="1">{"'Sheet1'!$L$16"}</definedName>
    <definedName name="_CT4" hidden="1">{"'Sheet1'!$L$16"}</definedName>
    <definedName name="_Fill" hidden="1">#REF!</definedName>
    <definedName name="_xlnm._FilterDatabase" localSheetId="1" hidden="1">'BỔ SUNG'!$A$27:$M$27</definedName>
    <definedName name="_xlnm._FilterDatabase" localSheetId="2" hidden="1">'bố sung (HN)'!$A$27:$M$27</definedName>
    <definedName name="_xlnm._FilterDatabase" localSheetId="0" hidden="1">#REF!</definedName>
    <definedName name="_xlnm._FilterDatabase" hidden="1">#REF!</definedName>
    <definedName name="_h1" localSheetId="0" hidden="1">{"'TDTGT (theo Dphuong)'!$A$4:$F$75"}</definedName>
    <definedName name="_h1" hidden="1">{"'TDTGT (theo Dphuong)'!$A$4:$F$75"}</definedName>
    <definedName name="_HUY5" localSheetId="0" hidden="1">{"'Sheet1'!$L$16"}</definedName>
    <definedName name="_HUY5" hidden="1">{"'Sheet1'!$L$16"}</definedName>
    <definedName name="_Key1" localSheetId="0" hidden="1">'[3]98s-g(공헌)'!#REF!</definedName>
    <definedName name="_Key1" hidden="1">'[3]98s-g(공헌)'!#REF!</definedName>
    <definedName name="_Key1.1" localSheetId="0" hidden="1">#REF!</definedName>
    <definedName name="_Key1.1" hidden="1">#REF!</definedName>
    <definedName name="_Key1.2" hidden="1">#REF!</definedName>
    <definedName name="_Key1.3" hidden="1">#REF!</definedName>
    <definedName name="_Key2" localSheetId="0" hidden="1">'[3]98s-g(공헌)'!#REF!</definedName>
    <definedName name="_Key2" hidden="1">'[3]98s-g(공헌)'!#REF!</definedName>
    <definedName name="_mau03" localSheetId="0" hidden="1">{"'Sheet1'!$L$16"}</definedName>
    <definedName name="_mau03" hidden="1">{"'Sheet1'!$L$16"}</definedName>
    <definedName name="_non1" localSheetId="0" hidden="1">{#N/A,#N/A,FALSE,"RECONC'L";#N/A,#N/A,FALSE,"WORKCAP";#N/A,#N/A,FALSE,"RECONC'L";#N/A,#N/A,FALSE,"ACCRUAL";#N/A,#N/A,FALSE,"DEBTOR";#N/A,#N/A,FALSE,"ADMALLOC"}</definedName>
    <definedName name="_non1" hidden="1">{#N/A,#N/A,FALSE,"RECONC'L";#N/A,#N/A,FALSE,"WORKCAP";#N/A,#N/A,FALSE,"RECONC'L";#N/A,#N/A,FALSE,"ACCRUAL";#N/A,#N/A,FALSE,"DEBTOR";#N/A,#N/A,FALSE,"ADMALLOC"}</definedName>
    <definedName name="_NSO2" localSheetId="0" hidden="1">{"'Sheet1'!$L$16"}</definedName>
    <definedName name="_NSO2" hidden="1">{"'Sheet1'!$L$16"}</definedName>
    <definedName name="_Order1" hidden="1">255</definedName>
    <definedName name="_Order2" hidden="1">255</definedName>
    <definedName name="_PA3" localSheetId="0" hidden="1">{"'Sheet1'!$L$16"}</definedName>
    <definedName name="_PA3" hidden="1">{"'Sheet1'!$L$16"}</definedName>
    <definedName name="_Parse_In" hidden="1">#REF!</definedName>
    <definedName name="_Parse_Out" hidden="1">[4]수정시산표!#REF!</definedName>
    <definedName name="_Sort" hidden="1">'[3]98s-g(공헌)'!#REF!</definedName>
    <definedName name="_Sort1.1" hidden="1">#REF!</definedName>
    <definedName name="_Sort1.2" hidden="1">#REF!</definedName>
    <definedName name="_Sort1.3" hidden="1">#REF!</definedName>
    <definedName name="_t00012" hidden="1">#REF!</definedName>
    <definedName name="_T01" hidden="1">#REF!</definedName>
    <definedName name="_t02" hidden="1">#REF!</definedName>
    <definedName name="_t1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t1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Table1_In1" hidden="1">'[5]업무분장 '!$F$45</definedName>
    <definedName name="_Table1_Out" hidden="1">'[5]업무분장 '!$F$45</definedName>
    <definedName name="_Table2_Out" hidden="1">[6]DIL4!$B$36:$M$47</definedName>
    <definedName name="a" hidden="1">'[7]98s-g(공헌)'!#REF!</definedName>
    <definedName name="aa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_DOCTOPS" hidden="1">"AAA_SET"</definedName>
    <definedName name="AAA_duser" hidden="1">"OFF"</definedName>
    <definedName name="AAAA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AAAA" hidden="1">{"ten year ratios",#N/A,TRUE,"PROFIT_LOSS";"ten year ratios",#N/A,TRUE,"Ratios";"ten yr opex and capex",#N/A,TRUE,"1996 budget";"ten year revenues",#N/A,TRUE,"Revenue_1996-2004";"ten year payroll",#N/A,TRUE,"Payroll"}</definedName>
    <definedName name="aaaaa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aaaaaaaaa" localSheetId="0" hidden="1">{0}</definedName>
    <definedName name="aaaaaaaaaaaaaaaa" hidden="1">{0}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0" hidden="1">{#N/A,#N/A,FALSE,"RECONC'L";#N/A,#N/A,FALSE,"WORKCAP";#N/A,#N/A,FALSE,"RECONC'L";#N/A,#N/A,FALSE,"ACCRUAL";#N/A,#N/A,FALSE,"DEBTOR";#N/A,#N/A,FALSE,"ADMALLOC"}</definedName>
    <definedName name="ABC" hidden="1">{#N/A,#N/A,FALSE,"RECONC'L";#N/A,#N/A,FALSE,"WORKCAP";#N/A,#N/A,FALSE,"RECONC'L";#N/A,#N/A,FALSE,"ACCRUAL";#N/A,#N/A,FALSE,"DEBTOR";#N/A,#N/A,FALSE,"ADMALLOC"}</definedName>
    <definedName name="abcde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ccessDatabase" hidden="1">"C:\Documents and Settings\trong.tran\My Documents\Phieu thu chi.mdb"</definedName>
    <definedName name="ad" localSheetId="0" hidden="1">{"'Sheet1'!$L$16"}</definedName>
    <definedName name="ad" hidden="1">{"'Sheet1'!$L$16"}</definedName>
    <definedName name="advv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dvv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FAFADSF" localSheetId="0" hidden="1">{#N/A,#N/A,FALSE,"RECONC'L";#N/A,#N/A,FALSE,"WORKCAP";#N/A,#N/A,FALSE,"RECONC'L";#N/A,#N/A,FALSE,"ACCRUAL";#N/A,#N/A,FALSE,"DEBTOR";#N/A,#N/A,FALSE,"ADMALLOC"}</definedName>
    <definedName name="AFAFADSF" hidden="1">{#N/A,#N/A,FALSE,"RECONC'L";#N/A,#N/A,FALSE,"WORKCAP";#N/A,#N/A,FALSE,"RECONC'L";#N/A,#N/A,FALSE,"ACCRUAL";#N/A,#N/A,FALSE,"DEBTOR";#N/A,#N/A,FALSE,"ADMALLOC"}</definedName>
    <definedName name="AG" localSheetId="0" hidden="1">{#N/A,#N/A,FALSE,"RECONC'L";#N/A,#N/A,FALSE,"WORKCAP";#N/A,#N/A,FALSE,"RECONC'L";#N/A,#N/A,FALSE,"ACCRUAL";#N/A,#N/A,FALSE,"DEBTOR";#N/A,#N/A,FALSE,"ADMALLOC"}</definedName>
    <definedName name="AG" hidden="1">{#N/A,#N/A,FALSE,"RECONC'L";#N/A,#N/A,FALSE,"WORKCAP";#N/A,#N/A,FALSE,"RECONC'L";#N/A,#N/A,FALSE,"ACCRUAL";#N/A,#N/A,FALSE,"DEBTOR";#N/A,#N/A,FALSE,"ADMALLOC"}</definedName>
    <definedName name="anscount" hidden="1">1</definedName>
    <definedName name="APRDN" localSheetId="0" hidden="1">{"'Sheet1'!$L$16"}</definedName>
    <definedName name="APRDN" hidden="1">{"'Sheet1'!$L$16"}</definedName>
    <definedName name="as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s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localSheetId="0" hidden="1">{"by departments",#N/A,TRUE,"FORECAST";"cap_headcount",#N/A,TRUE,"FORECAST";"summary",#N/A,TRUE,"FORECAST"}</definedName>
    <definedName name="asdf" hidden="1">{"by departments",#N/A,TRUE,"FORECAST";"cap_headcount",#N/A,TRUE,"FORECAST";"summary",#N/A,TRUE,"FORECAST"}</definedName>
    <definedName name="asdfasdfasdf" localSheetId="0" hidden="1">{"SUMMARY",#N/A,TRUE,"SUMMARY";"compare",#N/A,TRUE,"Vs. Bus Plan";"ratios",#N/A,TRUE,"Ratios";"REVENUE",#N/A,TRUE,"Revenue";"expenses",#N/A,TRUE,"1996 budget";"payroll",#N/A,TRUE,"Payroll"}</definedName>
    <definedName name="asdfasdfasdf" hidden="1">{"SUMMARY",#N/A,TRUE,"SUMMARY";"compare",#N/A,TRUE,"Vs. Bus Plan";"ratios",#N/A,TRUE,"Ratios";"REVENUE",#N/A,TRUE,"Revenue";"expenses",#N/A,TRUE,"1996 budget";"payroll",#N/A,TRUE,"Payroll"}</definedName>
    <definedName name="asdfdsd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sdfdsd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vgd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avgd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bbbb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g" localSheetId="0" hidden="1">{"'Sheet1'!$L$16"}</definedName>
    <definedName name="bg" hidden="1">{"'Sheet1'!$L$16"}</definedName>
    <definedName name="BG_Del" hidden="1">15</definedName>
    <definedName name="BG_Ins" hidden="1">4</definedName>
    <definedName name="BG_Mod" hidden="1">6</definedName>
    <definedName name="capitalized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fgg" localSheetId="0" hidden="1">{"'Sheet1'!$L$16"}</definedName>
    <definedName name="cfgg" hidden="1">{"'Sheet1'!$L$16"}</definedName>
    <definedName name="CHAN" localSheetId="0" hidden="1">{"'Sheet1'!$L$16"}</definedName>
    <definedName name="CHAN" hidden="1">{"'Sheet1'!$L$16"}</definedName>
    <definedName name="CHD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HD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cjb9e" localSheetId="0" hidden="1">{"'Sheet1'!$L$16"}</definedName>
    <definedName name="cjb9e" hidden="1">{"'Sheet1'!$L$16"}</definedName>
    <definedName name="CompanyName" localSheetId="0" hidden="1">#REF!</definedName>
    <definedName name="CompanyName" hidden="1">#REF!</definedName>
    <definedName name="Cost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Cost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costs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costs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CTCT1" localSheetId="0" hidden="1">{"'Sheet1'!$L$16"}</definedName>
    <definedName name="CTCT1" hidden="1">{"'Sheet1'!$L$16"}</definedName>
    <definedName name="dasf" localSheetId="0" hidden="1">#REF!</definedName>
    <definedName name="dasf" hidden="1">#REF!</definedName>
    <definedName name="data1" localSheetId="0" hidden="1">#REF!</definedName>
    <definedName name="data1" hidden="1">#REF!</definedName>
    <definedName name="DCMsHang" localSheetId="0" hidden="1">#REF!</definedName>
    <definedName name="DCMsHang" hidden="1">#REF!</definedName>
    <definedName name="dd" localSheetId="0" hidden="1">{"by departments",#N/A,TRUE,"FORECAST";"cap_headcount",#N/A,TRUE,"FORECAST";"summary",#N/A,TRUE,"FORECAST"}</definedName>
    <definedName name="dd" hidden="1">{"by departments",#N/A,TRUE,"FORECAST";"cap_headcount",#N/A,TRUE,"FORECAST";"summary",#N/A,TRUE,"FORECAST"}</definedName>
    <definedName name="ddd" localSheetId="0" hidden="1">{"by departments",#N/A,TRUE,"FORECAST";"cap_headcount",#N/A,TRUE,"FORECAST";"summary",#N/A,TRUE,"FORECAST"}</definedName>
    <definedName name="ddd" hidden="1">{"by departments",#N/A,TRUE,"FORECAST";"cap_headcount",#N/A,TRUE,"FORECAST";"summary",#N/A,TRUE,"FORECAST"}</definedName>
    <definedName name="DEFVAEVDA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DEFVAEVDA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df" localSheetId="0" hidden="1">#REF!</definedName>
    <definedName name="df" hidden="1">#REF!</definedName>
    <definedName name="dgesd" localSheetId="0" hidden="1">{"'Sheet1'!$L$16"}</definedName>
    <definedName name="dgesd" hidden="1">{"'Sheet1'!$L$16"}</definedName>
    <definedName name="DGWSGE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DGWSGE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Discount" hidden="1">#REF!</definedName>
    <definedName name="display_area_2" hidden="1">#REF!</definedName>
    <definedName name="dkfhbdjmnet" localSheetId="0" hidden="1">{"'Sheet1'!$L$16"}</definedName>
    <definedName name="dkfhbdjmnet" hidden="1">{"'Sheet1'!$L$16"}</definedName>
    <definedName name="dsafdsafdsafdsafdsf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dsafdsafdsafdsafdsf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dsafdsafdsf" localSheetId="0" hidden="1">{#N/A,#N/A,FALSE,"RECONC'L";#N/A,#N/A,FALSE,"WORKCAP";#N/A,#N/A,FALSE,"RECONC'L";#N/A,#N/A,FALSE,"ACCRUAL";#N/A,#N/A,FALSE,"DEBTOR";#N/A,#N/A,FALSE,"ADMALLOC"}</definedName>
    <definedName name="dsafdsafdsf" hidden="1">{#N/A,#N/A,FALSE,"RECONC'L";#N/A,#N/A,FALSE,"WORKCAP";#N/A,#N/A,FALSE,"RECONC'L";#N/A,#N/A,FALSE,"ACCRUAL";#N/A,#N/A,FALSE,"DEBTOR";#N/A,#N/A,FALSE,"ADMALLOC"}</definedName>
    <definedName name="dyrrrr" localSheetId="0" hidden="1">{#N/A,#N/A,FALSE,"Chung"}</definedName>
    <definedName name="dyrrrr" hidden="1">{#N/A,#N/A,FALSE,"Chung"}</definedName>
    <definedName name="ee" hidden="1">[8]YOEMAGUM!#REF!</definedName>
    <definedName name="EERE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EERE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ExactAddinConnection" hidden="1">"105"</definedName>
    <definedName name="ExactAddinConnection.100" hidden="1">"NGOM19645-2;175;Administrator;1"</definedName>
    <definedName name="ExactAddinConnection.105" hidden="1">"(local);105;linh.tran;0"</definedName>
    <definedName name="ExactAddinConnection.175" hidden="1">"NGOM19645-2;175;Administrator;1"</definedName>
    <definedName name="ExactAddinConnection.222" hidden="1">"MINH183590-1;710;Minh183590;1"</definedName>
    <definedName name="ExactAddinConnection.692" hidden="1">"MINH183590-1;710;Minh183590;1"</definedName>
    <definedName name="ExactAddinConnection.710" hidden="1">"(local);105;Minh183590;1"</definedName>
    <definedName name="ExactAddinConnection.889" hidden="1">"NGOM19645-1;889;VAIO;1"</definedName>
    <definedName name="ExactAddinReports" hidden="1">5</definedName>
    <definedName name="FCode" localSheetId="0" hidden="1">#REF!</definedName>
    <definedName name="FCode" hidden="1">#REF!</definedName>
    <definedName name="FDFDS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FDFDS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FFF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FFF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FGFGH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FGFGH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ForecastPeriod" hidden="1">[9]Reference!$C$26:$F$40</definedName>
    <definedName name="fsdf" localSheetId="0" hidden="1">{#N/A,#N/A,FALSE,"RECONC'L";#N/A,#N/A,FALSE,"WORKCAP";#N/A,#N/A,FALSE,"RECONC'L";#N/A,#N/A,FALSE,"ACCRUAL";#N/A,#N/A,FALSE,"DEBTOR";#N/A,#N/A,FALSE,"ADMALLOC"}</definedName>
    <definedName name="fsdf" hidden="1">{#N/A,#N/A,FALSE,"RECONC'L";#N/A,#N/A,FALSE,"WORKCAP";#N/A,#N/A,FALSE,"RECONC'L";#N/A,#N/A,FALSE,"ACCRUAL";#N/A,#N/A,FALSE,"DEBTOR";#N/A,#N/A,FALSE,"ADMALLOC"}</definedName>
    <definedName name="GF" localSheetId="0" hidden="1">{#N/A,#N/A,FALSE,"Chi tiÆt"}</definedName>
    <definedName name="GF" hidden="1">{#N/A,#N/A,FALSE,"Chi tiÆt"}</definedName>
    <definedName name="gggggggggggggggg" localSheetId="0" hidden="1">{0}</definedName>
    <definedName name="gggggggggggggggg" hidden="1">{0}</definedName>
    <definedName name="h9eruh" localSheetId="0" hidden="1">{"'Sheet1'!$L$16"}</definedName>
    <definedName name="h9eruh" hidden="1">{"'Sheet1'!$L$16"}</definedName>
    <definedName name="hanh" localSheetId="0" hidden="1">{"'Sheet1'!$L$16"}</definedName>
    <definedName name="hanh" hidden="1">{"'Sheet1'!$L$16"}</definedName>
    <definedName name="HDSIUHFIUS" localSheetId="0" hidden="1">{#N/A,#N/A,FALSE,"RECONC'L";#N/A,#N/A,FALSE,"WORKCAP";#N/A,#N/A,FALSE,"RECONC'L";#N/A,#N/A,FALSE,"ACCRUAL";#N/A,#N/A,FALSE,"DEBTOR";#N/A,#N/A,FALSE,"ADMALLOC"}</definedName>
    <definedName name="HDSIUHFIUS" hidden="1">{#N/A,#N/A,FALSE,"RECONC'L";#N/A,#N/A,FALSE,"WORKCAP";#N/A,#N/A,FALSE,"RECONC'L";#N/A,#N/A,FALSE,"ACCRUAL";#N/A,#N/A,FALSE,"DEBTOR";#N/A,#N/A,FALSE,"ADMALLOC"}</definedName>
    <definedName name="HiddenRows" hidden="1">#REF!</definedName>
    <definedName name="hsvgr7tvgb" localSheetId="0" hidden="1">{"'Sheet1'!$L$16"}</definedName>
    <definedName name="hsvgr7tvgb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ong" localSheetId="0" hidden="1">{"'Sheet1'!$L$16"}</definedName>
    <definedName name="huong" hidden="1">{"'Sheet1'!$L$16"}</definedName>
    <definedName name="huy" localSheetId="0" hidden="1">{"'Sheet1'!$L$16"}</definedName>
    <definedName name="huy" hidden="1">{"'Sheet1'!$L$16"}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PRIMARY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"c1304"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39377.8831134259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V06.03" localSheetId="0" hidden="1">{#N/A,#N/A,FALSE,"RECONC'L";#N/A,#N/A,FALSE,"WORKCAP";#N/A,#N/A,FALSE,"RECONC'L";#N/A,#N/A,FALSE,"ACCRUAL";#N/A,#N/A,FALSE,"DEBTOR";#N/A,#N/A,FALSE,"ADMALLOC"}</definedName>
    <definedName name="JV06.03" hidden="1">{#N/A,#N/A,FALSE,"RECONC'L";#N/A,#N/A,FALSE,"WORKCAP";#N/A,#N/A,FALSE,"RECONC'L";#N/A,#N/A,FALSE,"ACCRUAL";#N/A,#N/A,FALSE,"DEBTOR";#N/A,#N/A,FALSE,"ADMALLOC"}</definedName>
    <definedName name="jxcnvin" localSheetId="0" hidden="1">{"'Sheet1'!$L$16"}</definedName>
    <definedName name="jxcnvin" hidden="1">{"'Sheet1'!$L$16"}</definedName>
    <definedName name="KU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KU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lan" localSheetId="0" hidden="1">{#N/A,#N/A,TRUE,"BT M200 da 10x20"}</definedName>
    <definedName name="lan" hidden="1">{#N/A,#N/A,TRUE,"BT M200 da 10x20"}</definedName>
    <definedName name="le" localSheetId="0" hidden="1">{#N/A,#N/A,FALSE,"RECONC'L";#N/A,#N/A,FALSE,"WORKCAP";#N/A,#N/A,FALSE,"RECONC'L";#N/A,#N/A,FALSE,"ACCRUAL";#N/A,#N/A,FALSE,"DEBTOR";#N/A,#N/A,FALSE,"ADMALLOC"}</definedName>
    <definedName name="le" hidden="1">{#N/A,#N/A,FALSE,"RECONC'L";#N/A,#N/A,FALSE,"WORKCAP";#N/A,#N/A,FALSE,"RECONC'L";#N/A,#N/A,FALSE,"ACCRUAL";#N/A,#N/A,FALSE,"DEBTOR";#N/A,#N/A,FALSE,"ADMALLOC"}</definedName>
    <definedName name="ListOffset" hidden="1">1</definedName>
    <definedName name="luan" localSheetId="0" hidden="1">{"'Sheet1'!$L$16"}</definedName>
    <definedName name="luan" hidden="1">{"'Sheet1'!$L$16"}</definedName>
    <definedName name="mfigjh" localSheetId="0" hidden="1">{"'Sheet1'!$L$16"}</definedName>
    <definedName name="mfigjh" hidden="1">{"'Sheet1'!$L$16"}</definedName>
    <definedName name="mo" localSheetId="0" hidden="1">{"'Sheet1'!$L$16"}</definedName>
    <definedName name="mo" hidden="1">{"'Sheet1'!$L$16"}</definedName>
    <definedName name="mu" localSheetId="0" hidden="1">{"'Sheet1'!$L$16"}</definedName>
    <definedName name="mu" hidden="1">{"'Sheet1'!$L$16"}</definedName>
    <definedName name="MYHUYEN" localSheetId="0" hidden="1">{"'Sheet1'!$L$16"}</definedName>
    <definedName name="MYHUYEN" hidden="1">{"'Sheet1'!$L$16"}</definedName>
    <definedName name="Nam" hidden="1">#REF!</definedName>
    <definedName name="nga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nga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ngothithanhthuy" localSheetId="0" hidden="1">{"'Sheet1'!$L$16"}</definedName>
    <definedName name="ngothithanhthuy" hidden="1">{"'Sheet1'!$L$16"}</definedName>
    <definedName name="nhu" localSheetId="0" hidden="1">{"'Sheet1'!$L$16"}</definedName>
    <definedName name="nhu" hidden="1">{"'Sheet1'!$L$16"}</definedName>
    <definedName name="non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non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NPP" localSheetId="0" hidden="1">#REF!</definedName>
    <definedName name="NPP" hidden="1">#REF!</definedName>
    <definedName name="nsss02" localSheetId="0" hidden="1">{"'Sheet1'!$L$16"}</definedName>
    <definedName name="nsss02" hidden="1">{"'Sheet1'!$L$16"}</definedName>
    <definedName name="o" localSheetId="0" hidden="1">{"'Sheet1'!$L$16"}</definedName>
    <definedName name="o" hidden="1">{"'Sheet1'!$L$16"}</definedName>
    <definedName name="Oct.06" localSheetId="0" hidden="1">{"'Sheet1'!$L$16"}</definedName>
    <definedName name="Oct.06" hidden="1">{"'Sheet1'!$L$16"}</definedName>
    <definedName name="OI">[10]Data!$D$1:$D$65536</definedName>
    <definedName name="OrderTable" localSheetId="0" hidden="1">#REF!</definedName>
    <definedName name="OrderTable" hidden="1">#REF!</definedName>
    <definedName name="poi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poi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_xlnm.Print_Area" localSheetId="1">'BỔ SUNG'!$A$1:$K$48</definedName>
    <definedName name="_xlnm.Print_Area" localSheetId="2">'bố sung (HN)'!$A$1:$K$48</definedName>
    <definedName name="ProdForm" hidden="1">#REF!</definedName>
    <definedName name="Product" hidden="1">#REF!</definedName>
    <definedName name="PTTC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PTTC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qwerr" localSheetId="0" hidden="1">{#N/A,#N/A,FALSE,"Chung"}</definedName>
    <definedName name="qwerr" hidden="1">{#N/A,#N/A,FALSE,"Chung"}</definedName>
    <definedName name="RCArea" hidden="1">#REF!</definedName>
    <definedName name="rf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rf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rr" hidden="1">#REF!</definedName>
    <definedName name="SACO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ACO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APBEXdnldView" hidden="1">"43GAAJX6K9AK6BK7WX2WSG8WT"</definedName>
    <definedName name="SAPBEXhrIndnt" hidden="1">1</definedName>
    <definedName name="SAPBEXrevision" hidden="1">1</definedName>
    <definedName name="SAPBEXsysID" hidden="1">"OA4"</definedName>
    <definedName name="SAPBEXwbID" hidden="1">"3K4ZA5YT36VBBANEX64ZIJA5J"</definedName>
    <definedName name="SAPsysID" hidden="1">"708C5W7SBKP804JT78WJ0JNKI"</definedName>
    <definedName name="SAPwbID" hidden="1">"ARS"</definedName>
    <definedName name="sdjh0et" localSheetId="0" hidden="1">{"'Sheet1'!$L$16"}</definedName>
    <definedName name="sdjh0et" hidden="1">{"'Sheet1'!$L$16"}</definedName>
    <definedName name="sdlfkdklsf" localSheetId="0" hidden="1">{"'Sheet1'!$L$16"}</definedName>
    <definedName name="sdlfkdklsf" hidden="1">{"'Sheet1'!$L$16"}</definedName>
    <definedName name="sff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ff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kdjflkdsajflkjdsaf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kdjflkdsajflkjdsaf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olver_num" hidden="1">1</definedName>
    <definedName name="solver_rel1" hidden="1">1</definedName>
    <definedName name="solver_rhs1" hidden="1">0.15</definedName>
    <definedName name="solver_tmp" hidden="1">0.15</definedName>
    <definedName name="solver_typ" hidden="1">3</definedName>
    <definedName name="solver_val" hidden="1">0.25</definedName>
    <definedName name="SpecialPrice" hidden="1">#REF!</definedName>
    <definedName name="Split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plit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SSS" hidden="1">#REF!</definedName>
    <definedName name="TAMF0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TAMF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TAMK0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TAMK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tbl_ProdInfo" localSheetId="0" hidden="1">#REF!</definedName>
    <definedName name="tbl_ProdInfo" hidden="1">#REF!</definedName>
    <definedName name="TemplateVersion" hidden="1">[9]Reference!$C$4</definedName>
    <definedName name="testit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testit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TextRefCopyRangeCount" hidden="1">6</definedName>
    <definedName name="thuy" localSheetId="0" hidden="1">{#N/A,#N/A,FALSE,"Chung"}</definedName>
    <definedName name="thuy" hidden="1">{#N/A,#N/A,FALSE,"Chung"}</definedName>
    <definedName name="tlc" localSheetId="0" hidden="1">{"'Sheet1'!$L$16"}</definedName>
    <definedName name="tlc" hidden="1">{"'Sheet1'!$L$16"}</definedName>
    <definedName name="vertex42_copyright" hidden="1">"© 2008-2015 Vertex42 LLC"</definedName>
    <definedName name="vertex42_id" hidden="1">"cash-flow-statement.xlsx"</definedName>
    <definedName name="vertex42_title" hidden="1">"Cash Flow Statement"</definedName>
    <definedName name="Viet" localSheetId="0" hidden="1">{"'Sheet1'!$L$16"}</definedName>
    <definedName name="Viet" hidden="1">{"'Sheet1'!$L$16"}</definedName>
    <definedName name="VINA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VINA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VMS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VMS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vmsc" localSheetId="0" hidden="1">{#N/A,#N/A,FALSE,"RECONC'L";#N/A,#N/A,FALSE,"WORKCAP";#N/A,#N/A,FALSE,"RECONC'L";#N/A,#N/A,FALSE,"ACCRUAL";#N/A,#N/A,FALSE,"DEBTOR";#N/A,#N/A,FALSE,"ADMALLOC"}</definedName>
    <definedName name="vmsc" hidden="1">{#N/A,#N/A,FALSE,"RECONC'L";#N/A,#N/A,FALSE,"WORKCAP";#N/A,#N/A,FALSE,"RECONC'L";#N/A,#N/A,FALSE,"ACCRUAL";#N/A,#N/A,FALSE,"DEBTOR";#N/A,#N/A,FALSE,"ADMALLOC"}</definedName>
    <definedName name="WEGWE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EGWE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ew" hidden="1">[11]현금흐름표!$F$45</definedName>
    <definedName name="WRBGWRG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BGWRG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GWTWRT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GWTWRT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BUDGET.1" localSheetId="0" hidden="1">{"SUMMARY",#N/A,TRUE,"SUMMARY";"compare",#N/A,TRUE,"Vs. Bus Plan";"ratios",#N/A,TRUE,"Ratios";"REVENUE",#N/A,TRUE,"Revenue";"expenses",#N/A,TRUE,"1996 budget";"payroll",#N/A,TRUE,"Payroll"}</definedName>
    <definedName name="wrn.1996._.BUDGET.1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BAOCAO." localSheetId="0" hidden="1">{#N/A,#N/A,FALSE,"sum";#N/A,#N/A,FALSE,"MARTV";#N/A,#N/A,FALSE,"APRTV"}</definedName>
    <definedName name="wrn.BAOCAO." hidden="1">{#N/A,#N/A,FALSE,"sum";#N/A,#N/A,FALSE,"MARTV";#N/A,#N/A,FALSE,"APRTV"}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ilanz." localSheetId="0" hidden="1">{#N/A,#N/A,FALSE,"Bilanz"}</definedName>
    <definedName name="wrn.Bilanz." hidden="1">{#N/A,#N/A,FALSE,"Bilanz"}</definedName>
    <definedName name="wrn.chi._.tiÆt." localSheetId="0" hidden="1">{#N/A,#N/A,FALSE,"Chi tiÆt"}</definedName>
    <definedName name="wrn.chi._.tiÆt." hidden="1">{#N/A,#N/A,FALSE,"Chi tiÆt"}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etitors." localSheetId="0" hidden="1">{#N/A,#N/A,FALSE,"R&amp;D Projects"}</definedName>
    <definedName name="wrn.Competitors." hidden="1">{#N/A,#N/A,FALSE,"R&amp;D Projects"}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SA._.FS._.국문." localSheetId="0" hidden="1">{#N/A,#N/A,FALSE,"BS";#N/A,#N/A,FALSE,"PL";#N/A,#N/A,FALSE,"처분";#N/A,#N/A,FALSE,"현금";#N/A,#N/A,FALSE,"매출";#N/A,#N/A,FALSE,"원가";#N/A,#N/A,FALSE,"경영"}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XED._.ASSETS._.REGISTER." localSheetId="0" hidden="1">{#N/A,#N/A,FALSE,"F.E-register";#N/A,#N/A,FALSE,"MV-register";#N/A,#N/A,FALSE,"Off.Eq-Resister";#N/A,#N/A,FALSE,"Off.F&amp;F.resister";#N/A,#N/A,FALSE,"CPT-resister";#N/A,#N/A,FALSE,"H Equip-resister"}</definedName>
    <definedName name="wrn.FIXED._.ASSETS._.REGISTER." hidden="1">{#N/A,#N/A,FALSE,"F.E-register";#N/A,#N/A,FALSE,"MV-register";#N/A,#N/A,FALSE,"Off.Eq-Resister";#N/A,#N/A,FALSE,"Off.F&amp;F.resister";#N/A,#N/A,FALSE,"CPT-resister";#N/A,#N/A,FALSE,"H Equip-resister"}</definedName>
    <definedName name="wrn.Lead._.Schedule." localSheetId="0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ng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n.ong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n.ONGCDOC." localSheetId="0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n.ONGCDOC." hidden="1">{#N/A,#N/A,FALSE,"ACCRUAL";#N/A,#N/A,FALSE,"ACURRENT";#N/A,#N/A,FALSE,"ADMALLOC";#N/A,#N/A,FALSE,"WORKCAP";#N/A,#N/A,FALSE,"ANALYSIS";#N/A,#N/A,FALSE,"DEBTOR";#N/A,#N/A,FALSE,"FUNDSREC";#N/A,#N/A,FALSE,"FUNDSSUM";#N/A,#N/A,FALSE,"MOB95";#N/A,#N/A,FALSE,"INS96";#N/A,#N/A,FALSE,"RECONC'L";#N/A,#N/A,FALSE,"SUMMARY";#N/A,#N/A,FALSE,"INS-SE";#N/A,#N/A,FALSE,"CAPEX-INS"}</definedName>
    <definedName name="wrn.print." localSheetId="0" hidden="1">{#N/A,#N/A,FALSE,"Japan 2003";#N/A,#N/A,FALSE,"Sheet2"}</definedName>
    <definedName name="wrn.print." hidden="1">{#N/A,#N/A,FALSE,"Japan 2003";#N/A,#N/A,FALSE,"Sheet2"}</definedName>
    <definedName name="wrn.Relevant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vs." localSheetId="0" hidden="1">{"Base_rev",#N/A,FALSE,"Proj_IS_Base";"Projrev",#N/A,FALSE,"Proj_IS_wOTLC";"Delta",#N/A,FALSE,"Delta Rev_PV"}</definedName>
    <definedName name="wrn.Revs." hidden="1">{"Base_rev",#N/A,FALSE,"Proj_IS_Base";"Projrev",#N/A,FALSE,"Proj_IS_wOTLC";"Delta",#N/A,FALSE,"Delta Rev_PV"}</definedName>
    <definedName name="wrn.STATDOC." localSheetId="0" hidden="1">{#N/A,#N/A,FALSE,"RECONC'L";#N/A,#N/A,FALSE,"WORKCAP";#N/A,#N/A,FALSE,"RECONC'L";#N/A,#N/A,FALSE,"ACCRUAL";#N/A,#N/A,FALSE,"DEBTOR";#N/A,#N/A,FALSE,"ADMALLOC"}</definedName>
    <definedName name="wrn.STATDOC." hidden="1">{#N/A,#N/A,FALSE,"RECONC'L";#N/A,#N/A,FALSE,"WORKCAP";#N/A,#N/A,FALSE,"RECONC'L";#N/A,#N/A,FALSE,"ACCRUAL";#N/A,#N/A,FALSE,"DEBTOR";#N/A,#N/A,FALSE,"ADMALLOC"}</definedName>
    <definedName name="wrn.statdoc1" localSheetId="0" hidden="1">{#N/A,#N/A,FALSE,"RECONC'L";#N/A,#N/A,FALSE,"WORKCAP";#N/A,#N/A,FALSE,"RECONC'L";#N/A,#N/A,FALSE,"ACCRUAL";#N/A,#N/A,FALSE,"DEBTOR";#N/A,#N/A,FALSE,"ADMALLOC"}</definedName>
    <definedName name="wrn.statdoc1" hidden="1">{#N/A,#N/A,FALSE,"RECONC'L";#N/A,#N/A,FALSE,"WORKCAP";#N/A,#N/A,FALSE,"RECONC'L";#N/A,#N/A,FALSE,"ACCRUAL";#N/A,#N/A,FALSE,"DEBTOR";#N/A,#N/A,FALSE,"ADMALLOC"}</definedName>
    <definedName name="wrn.sum." localSheetId="0" hidden="1">{"Opsys",#N/A,FALSE,"NPV_OPsys";"NT",#N/A,FALSE,"NPV_NT";"DevP",#N/A,FALSE,"NPV_DevPdt";"Office",#N/A,FALSE,"NPV_Office"}</definedName>
    <definedName name="wrn.sum." hidden="1">{"Opsys",#N/A,FALSE,"NPV_OPsys";"NT",#N/A,FALSE,"NPV_NT";"DevP",#N/A,FALSE,"NPV_DevPdt";"Office",#N/A,FALSE,"NPV_Office"}</definedName>
    <definedName name="wrn.SUPP.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.thu." localSheetId="0" hidden="1">{#N/A,#N/A,FALSE,"Chung"}</definedName>
    <definedName name="wrn.thu." hidden="1">{#N/A,#N/A,FALSE,"Chung"}</definedName>
    <definedName name="wrn.Valuation._.Worksheets." localSheetId="0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aluation._.Worksheets." hidden="1">{#N/A,#N/A,FALSE,"ID Page";#N/A,#N/A,FALSE,"Index";#N/A,#N/A,FALSE,"Assumptions";#N/A,#N/A,FALSE,"Equity Summary";#N/A,#N/A,FALSE,"Market";#N/A,#N/A,FALSE,"Description (Comps)";#N/A,#N/A,FALSE,"Comp Ratios";#N/A,#N/A,FALSE,"Sim Tran";#N/A,#N/A,FALSE,"Description (Sim Tran)";#N/A,#N/A,FALSE,"WACC";#N/A,#N/A,FALSE,"Income St";#N/A,#N/A,FALSE,"Balance Sheet";#N/A,#N/A,FALSE,"Working Capital";#N/A,#N/A,FALSE,"WC Trend (1)";#N/A,#N/A,FALSE,"WC trend (2)";#N/A,#N/A,FALSE,"Intangibles Indication"}</definedName>
    <definedName name="wrn.vd." localSheetId="0" hidden="1">{#N/A,#N/A,TRUE,"BT M200 da 10x20"}</definedName>
    <definedName name="wrn.vd." hidden="1">{#N/A,#N/A,TRUE,"BT M200 da 10x20"}</definedName>
    <definedName name="wrn.손익보고.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손익보고.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wrn.퇴직금._.계산." localSheetId="0" hidden="1">{#N/A,#N/A,FALSE,"평균임금기준퇴직금"}</definedName>
    <definedName name="wrn.퇴직금._.계산." hidden="1">{#N/A,#N/A,FALSE,"평균임금기준퇴직금"}</definedName>
    <definedName name="wrn1.supp." localSheetId="0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rn1.supp." hidden="1">{#N/A,#N/A,FALSE,"COVER PAGE";#N/A,#N/A,FALSE,"TABLE OF CONTENTS";#N/A,#N/A,FALSE,"INCSTAT";#N/A,#N/A,FALSE,"SBU TRENDS";#N/A,#N/A,FALSE,"ASSETS";#N/A,#N/A,FALSE,"LIABILITIES";#N/A,#N/A,FALSE,"P &amp; L CURRENT";#N/A,#N/A,FALSE,"CASH FLOW";#N/A,#N/A,FALSE,"AGING";#N/A,#N/A,FALSE,"TOPTEN";#N/A,#N/A,FALSE,"LINE OF CREDIT";#N/A,#N/A,FALSE,"RV VAR P&amp;L";#N/A,#N/A,FALSE,"SUM LOCATION";#N/A,#N/A,FALSE,"HEADCOUNT";#N/A,#N/A,FALSE,"RV TRENDED";#N/A,#N/A,FALSE,"MV TRENDED";#N/A,#N/A,FALSE,"SG&amp;A TREND";#N/A,#N/A,FALSE,"SG&amp;A PLAN VS ACT";#N/A,#N/A,FALSE,"ADM SYS ACTUAL";#N/A,#N/A,FALSE,"SALES &amp; SBU ACTUAL";#N/A,#N/A,FALSE,"ADM SYS VAR";#N/A,#N/A,FALSE,"SALES &amp; SBU VAR"}</definedName>
    <definedName name="ww.Rele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.Rel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www" localSheetId="0" hidden="1">{0}</definedName>
    <definedName name="wwww" hidden="1">{0}</definedName>
    <definedName name="xnkhung" localSheetId="0" hidden="1">{#N/A,#N/A,FALSE,"Chung"}</definedName>
    <definedName name="xnkhung" hidden="1">{#N/A,#N/A,FALSE,"Chung"}</definedName>
    <definedName name="XREF_COLUMN_1" hidden="1">[12]유형자산LEAD!#REF!</definedName>
    <definedName name="XREF_COLUMN_10" localSheetId="0" hidden="1">#REF!</definedName>
    <definedName name="XREF_COLUMN_10" hidden="1">#REF!</definedName>
    <definedName name="XREF_COLUMN_18" localSheetId="0" hidden="1">#REF!</definedName>
    <definedName name="XREF_COLUMN_18" hidden="1">#REF!</definedName>
    <definedName name="XREF_COLUMN_2" localSheetId="0" hidden="1">#REF!</definedName>
    <definedName name="XREF_COLUMN_2" hidden="1">#REF!</definedName>
    <definedName name="XREF_COLUMN_24" hidden="1">#REF!</definedName>
    <definedName name="XREF_COLUMN_3" hidden="1">'[13]34'!#REF!</definedName>
    <definedName name="XREF_COLUMN_4" hidden="1">'[13]34'!#REF!</definedName>
    <definedName name="XREF_COLUMN_5" localSheetId="0" hidden="1">#REF!</definedName>
    <definedName name="XREF_COLUMN_5" hidden="1">#REF!</definedName>
    <definedName name="XREF_COLUMN_7" localSheetId="0" hidden="1">#REF!</definedName>
    <definedName name="XREF_COLUMN_7" hidden="1">#REF!</definedName>
    <definedName name="XRefActiveRow" localSheetId="0" hidden="1">#REF!</definedName>
    <definedName name="XRefActiveRow" hidden="1">#REF!</definedName>
    <definedName name="XRefColumnsCount" hidden="1">5</definedName>
    <definedName name="XRefCopy1" hidden="1">#REF!</definedName>
    <definedName name="XRefCopy11" hidden="1">[12]유형자산LEAD!#REF!</definedName>
    <definedName name="XRefCopy13" localSheetId="0" hidden="1">#REF!</definedName>
    <definedName name="XRefCopy13" hidden="1">#REF!</definedName>
    <definedName name="XRefCopy14" localSheetId="0" hidden="1">#REF!</definedName>
    <definedName name="XRefCopy14" hidden="1">#REF!</definedName>
    <definedName name="XRefCopy15" localSheetId="0" hidden="1">'[14]Debt (KDB)'!#REF!</definedName>
    <definedName name="XRefCopy15" hidden="1">'[14]Debt (KDB)'!#REF!</definedName>
    <definedName name="XRefCopy16" localSheetId="0" hidden="1">'[14]Debt (KDB)'!#REF!</definedName>
    <definedName name="XRefCopy16" hidden="1">'[14]Debt (KDB)'!#REF!</definedName>
    <definedName name="XRefCopy19" localSheetId="0" hidden="1">#REF!</definedName>
    <definedName name="XRefCopy19" hidden="1">#REF!</definedName>
    <definedName name="XRefCopy1Row" localSheetId="0" hidden="1">#REF!</definedName>
    <definedName name="XRefCopy1Row" hidden="1">#REF!</definedName>
    <definedName name="XRefCopy2" hidden="1">[15]나.!$G$41</definedName>
    <definedName name="XRefCopy20" localSheetId="0" hidden="1">#REF!</definedName>
    <definedName name="XRefCopy20" hidden="1">#REF!</definedName>
    <definedName name="XRefCopy21" hidden="1">'[14]Debt (KDB)'!#REF!</definedName>
    <definedName name="XRefCopy21Row" hidden="1">[16]XREF!#REF!</definedName>
    <definedName name="XRefCopy22" hidden="1">'[14]Debt (KDB)'!#REF!</definedName>
    <definedName name="XRefCopy23" hidden="1">'[14]Debt (KDB)'!#REF!</definedName>
    <definedName name="XRefCopy24" hidden="1">'[14]Debt (KDB)'!#REF!</definedName>
    <definedName name="XRefCopy25" hidden="1">'[14]Debt (KDB)'!#REF!</definedName>
    <definedName name="XRefCopy2Row" localSheetId="0" hidden="1">#REF!</definedName>
    <definedName name="XRefCopy2Row" hidden="1">#REF!</definedName>
    <definedName name="XRefCopy3" localSheetId="0" hidden="1">#REF!</definedName>
    <definedName name="XRefCopy3" hidden="1">#REF!</definedName>
    <definedName name="XRefCopy31Row" localSheetId="0" hidden="1">[16]XREF!#REF!</definedName>
    <definedName name="XRefCopy31Row" hidden="1">[16]XREF!#REF!</definedName>
    <definedName name="XRefCopy37Row" localSheetId="0" hidden="1">[16]XREF!#REF!</definedName>
    <definedName name="XRefCopy37Row" hidden="1">[16]XREF!#REF!</definedName>
    <definedName name="XRefCopy39" localSheetId="0" hidden="1">#REF!</definedName>
    <definedName name="XRefCopy39" hidden="1">#REF!</definedName>
    <definedName name="XRefCopy4" localSheetId="0" hidden="1">#REF!</definedName>
    <definedName name="XRefCopy4" hidden="1">#REF!</definedName>
    <definedName name="XRefCopy40Row" localSheetId="0" hidden="1">[16]XREF!#REF!</definedName>
    <definedName name="XRefCopy40Row" hidden="1">[16]XREF!#REF!</definedName>
    <definedName name="XRefCopy4Row" localSheetId="0" hidden="1">#REF!</definedName>
    <definedName name="XRefCopy4Row" hidden="1">#REF!</definedName>
    <definedName name="XRefCopy5" localSheetId="0" hidden="1">[12]유형자산LEAD!#REF!</definedName>
    <definedName name="XRefCopy5" hidden="1">[12]유형자산LEAD!#REF!</definedName>
    <definedName name="XRefCopy51" localSheetId="0" hidden="1">#REF!</definedName>
    <definedName name="XRefCopy51" hidden="1">#REF!</definedName>
    <definedName name="XRefCopy52" localSheetId="0" hidden="1">#REF!</definedName>
    <definedName name="XRefCopy52" hidden="1">#REF!</definedName>
    <definedName name="XRefCopy53" localSheetId="0" hidden="1">#REF!</definedName>
    <definedName name="XRefCopy53" hidden="1">#REF!</definedName>
    <definedName name="XRefCopy53Row" localSheetId="0" hidden="1">[16]XREF!#REF!</definedName>
    <definedName name="XRefCopy53Row" hidden="1">[16]XREF!#REF!</definedName>
    <definedName name="XRefCopy54" localSheetId="0" hidden="1">#REF!</definedName>
    <definedName name="XRefCopy54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7Row" hidden="1">#REF!</definedName>
    <definedName name="XRefCopy8" hidden="1">#REF!</definedName>
    <definedName name="XRefCopy8Row" hidden="1">#REF!</definedName>
    <definedName name="XRefCopyRangeCount" hidden="1">52</definedName>
    <definedName name="XRefPaste11Row" hidden="1">[16]XREF!#REF!</definedName>
    <definedName name="XRefPaste13Row" hidden="1">[16]XREF!#REF!</definedName>
    <definedName name="XRefPaste16" hidden="1">'[14]Debt (KDB)'!#REF!</definedName>
    <definedName name="XRefPaste17" hidden="1">'[14]Debt (KDB)'!#REF!</definedName>
    <definedName name="XRefPaste18" hidden="1">'[14]Debt (KDB)'!#REF!</definedName>
    <definedName name="XRefPaste1Row" localSheetId="0" hidden="1">#REF!</definedName>
    <definedName name="XRefPaste1Row" hidden="1">#REF!</definedName>
    <definedName name="XRefPaste2" localSheetId="0" hidden="1">#REF!</definedName>
    <definedName name="XRefPaste2" hidden="1">#REF!</definedName>
    <definedName name="XRefPaste21Row" localSheetId="0" hidden="1">[16]XREF!#REF!</definedName>
    <definedName name="XRefPaste21Row" hidden="1">[16]XREF!#REF!</definedName>
    <definedName name="XRefPaste2Row" localSheetId="0" hidden="1">#REF!</definedName>
    <definedName name="XRefPaste2Row" hidden="1">#REF!</definedName>
    <definedName name="XRefPaste3" localSheetId="0" hidden="1">#REF!</definedName>
    <definedName name="XRefPaste3" hidden="1">#REF!</definedName>
    <definedName name="XRefPaste31Row" localSheetId="0" hidden="1">[16]XREF!#REF!</definedName>
    <definedName name="XRefPaste31Row" hidden="1">[16]XREF!#REF!</definedName>
    <definedName name="XRefPaste37Row" localSheetId="0" hidden="1">[16]XREF!#REF!</definedName>
    <definedName name="XRefPaste37Row" hidden="1">[16]XREF!#REF!</definedName>
    <definedName name="XRefPaste3Row" localSheetId="0" hidden="1">#REF!</definedName>
    <definedName name="XRefPaste3Row" hidden="1">#REF!</definedName>
    <definedName name="XRefPaste4" localSheetId="0" hidden="1">#REF!</definedName>
    <definedName name="XRefPaste4" hidden="1">#REF!</definedName>
    <definedName name="XRefPaste40Row" localSheetId="0" hidden="1">[16]XREF!#REF!</definedName>
    <definedName name="XRefPaste40Row" hidden="1">[16]XREF!#REF!</definedName>
    <definedName name="XRefPaste4Row" localSheetId="0" hidden="1">#REF!</definedName>
    <definedName name="XRefPaste4Row" hidden="1">#REF!</definedName>
    <definedName name="XRefPaste5" localSheetId="0" hidden="1">#REF!</definedName>
    <definedName name="XRefPaste5" hidden="1">#REF!</definedName>
    <definedName name="XRefPaste52Row" localSheetId="0" hidden="1">[16]XREF!#REF!</definedName>
    <definedName name="XRefPaste52Row" hidden="1">[16]XREF!#REF!</definedName>
    <definedName name="XRefPaste54" localSheetId="0" hidden="1">#REF!</definedName>
    <definedName name="XRefPaste54" hidden="1">#REF!</definedName>
    <definedName name="XRefPaste5Row" localSheetId="0" hidden="1">#REF!</definedName>
    <definedName name="XRefPaste5Row" hidden="1">#REF!</definedName>
    <definedName name="XRefPaste6" localSheetId="0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9" hidden="1">'[14]Debt (KDB)'!#REF!</definedName>
    <definedName name="XRefPasteRangeCount" hidden="1">56</definedName>
    <definedName name="zzz.com" localSheetId="0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zzz.com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ㄱㄱㄱ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ㄱㄱ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감자" hidden="1">#REF!</definedName>
    <definedName name="거지" hidden="1">#REF!</definedName>
    <definedName name="구미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구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그냥" hidden="1">[17]수정시산표!#REF!</definedName>
    <definedName name="그냥1" hidden="1">[18]수정시산표!#REF!</definedName>
    <definedName name="기성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성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타" hidden="1">[19]수정시산표!#REF!</definedName>
    <definedName name="기획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기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김영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뉴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뉴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" localSheetId="0" hidden="1">{#N/A,#N/A,FALSE,"평균임금기준퇴직금"}</definedName>
    <definedName name="대" hidden="1">{#N/A,#N/A,FALSE,"평균임금기준퇴직금"}</definedName>
    <definedName name="대손변동" localSheetId="0" hidden="1">{#N/A,#N/A,FALSE,"평균임금기준퇴직금"}</definedName>
    <definedName name="대손변동" hidden="1">{#N/A,#N/A,FALSE,"평균임금기준퇴직금"}</definedName>
    <definedName name="대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일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대차" localSheetId="0" hidden="1">{#N/A,#N/A,FALSE,"평균임금기준퇴직금"}</definedName>
    <definedName name="대차" hidden="1">{#N/A,#N/A,FALSE,"평균임금기준퇴직금"}</definedName>
    <definedName name="동아재무비율" hidden="1">[20]수정시산표!#REF!</definedName>
    <definedName name="ㄹ" hidden="1">'[21]98s-g(공헌)'!#REF!</definedName>
    <definedName name="ㅁ" hidden="1">'[7]98s-g(공헌)'!#REF!</definedName>
    <definedName name="매출" hidden="1">'[22]업무분장 '!$F$45</definedName>
    <definedName name="매출bogo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bogo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toc" hidden="1">'[22]업무분장 '!$F$45</definedName>
    <definedName name="매출보고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매출보고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무형고정상각명세서" hidden="1">#REF!</definedName>
    <definedName name="문성수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문성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미지급" hidden="1">#REF!</definedName>
    <definedName name="민자사업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민자사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부속" hidden="1">[23]수정시산표!#REF!</definedName>
    <definedName name="분석4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분석4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비비비" hidden="1">[23]수정시산표!#REF!</definedName>
    <definedName name="비율0" hidden="1">'[24]경영비율 '!#REF!</definedName>
    <definedName name="비율2" hidden="1">[23]수정시산표!#REF!</definedName>
    <definedName name="사" hidden="1">'[25]경영비율 '!#REF!</definedName>
    <definedName name="새이름" localSheetId="0" hidden="1">[4]수정시산표!#REF!</definedName>
    <definedName name="새이름" hidden="1">[4]수정시산표!#REF!</definedName>
    <definedName name="선입선출법" localSheetId="0" hidden="1">[23]수정시산표!#REF!</definedName>
    <definedName name="선입선출법" hidden="1">[23]수정시산표!#REF!</definedName>
    <definedName name="수요분석최종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본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요분석최종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수정사항집계표" hidden="1">[26]상품입고집계!#REF!</definedName>
    <definedName name="ㅇ" hidden="1">'[21]98s-g(공헌)'!#REF!</definedName>
    <definedName name="ㅇㄹ" hidden="1">[27]수정시산표!#REF!</definedName>
    <definedName name="아님" hidden="1">[28]수정시산표!#REF!</definedName>
    <definedName name="아ㅏㅏ" localSheetId="0" hidden="1">#REF!</definedName>
    <definedName name="아ㅏㅏ" hidden="1">#REF!</definedName>
    <definedName name="없애버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없애버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의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여의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1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연습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영업권" localSheetId="0" hidden="1">{#N/A,#N/A,FALSE,"BS";#N/A,#N/A,FALSE,"PL";#N/A,#N/A,FALSE,"처분";#N/A,#N/A,FALSE,"현금";#N/A,#N/A,FALSE,"매출";#N/A,#N/A,FALSE,"원가";#N/A,#N/A,FALSE,"경영"}</definedName>
    <definedName name="영업권" hidden="1">{#N/A,#N/A,FALSE,"BS";#N/A,#N/A,FALSE,"PL";#N/A,#N/A,FALSE,"처분";#N/A,#N/A,FALSE,"현금";#N/A,#N/A,FALSE,"매출";#N/A,#N/A,FALSE,"원가";#N/A,#N/A,FALSE,"경영"}</definedName>
    <definedName name="왜이래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왜이래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울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재료생산현황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원재료생산현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월별목표_영영남" hidden="1">'[29]98s-g(공헌)'!#REF!</definedName>
    <definedName name="유승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유승주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이름고치기" localSheetId="0" hidden="1">{#N/A,#N/A,FALSE,"평균임금기준퇴직금"}</definedName>
    <definedName name="이름고치기" hidden="1">{#N/A,#N/A,FALSE,"평균임금기준퇴직금"}</definedName>
    <definedName name="인원현황2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2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인원현황3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산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산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일자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재무" hidden="1">#REF!</definedName>
    <definedName name="전자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전자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봉용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봉용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인보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정종구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종합어음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종합어음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주석3부터" hidden="1">'[30]경영비율 '!#REF!</definedName>
    <definedName name="주석최동" localSheetId="0" hidden="1">{#N/A,#N/A,FALSE,"평균임금기준퇴직금"}</definedName>
    <definedName name="주석최동" hidden="1">{#N/A,#N/A,FALSE,"평균임금기준퇴직금"}</definedName>
    <definedName name="진짜연습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연습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진짜원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최종분입니다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팔레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팔레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반기차입금계획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하반기차입금계획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현금흐름" hidden="1">'[31]경영비율 '!#REF!</definedName>
    <definedName name="현금흐름1" hidden="1">[32]수정시산표!#REF!</definedName>
    <definedName name="홍성태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홍성태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율유가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환율유가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현" localSheetId="0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회현" hidden="1">{#N/A,#N/A,FALSE,"손익표지";#N/A,#N/A,FALSE,"손익계산";#N/A,#N/A,FALSE,"일반관리비";#N/A,#N/A,FALSE,"영업외수익";#N/A,#N/A,FALSE,"영업외비용";#N/A,#N/A,FALSE,"매출액";#N/A,#N/A,FALSE,"요약손익";#N/A,#N/A,FALSE,"요약대차";#N/A,#N/A,FALSE,"매출채권현황";#N/A,#N/A,FALSE,"매출채권명세"}</definedName>
    <definedName name="ㅓㅗㅓㅗㅓㅗ" hidden="1">[33]A1!$F$45</definedName>
  </definedNames>
  <calcPr calcId="191029"/>
  <pivotCaches>
    <pivotCache cacheId="9" r:id="rId3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23" l="1"/>
  <c r="K32" i="23" s="1"/>
  <c r="K34" i="23" s="1"/>
  <c r="C19" i="23"/>
  <c r="C20" i="23" s="1"/>
  <c r="C21" i="23" s="1"/>
  <c r="C22" i="23" s="1"/>
  <c r="C23" i="23" s="1"/>
  <c r="C24" i="23" s="1"/>
  <c r="C25" i="23" s="1"/>
  <c r="C26" i="23" s="1"/>
  <c r="C27" i="23" s="1"/>
  <c r="C28" i="23" s="1"/>
  <c r="C29" i="23" s="1"/>
  <c r="D9" i="23"/>
  <c r="K8" i="23"/>
  <c r="K6" i="23"/>
  <c r="B42" i="23" s="1"/>
  <c r="K36" i="23" l="1"/>
  <c r="K37" i="23" s="1"/>
  <c r="B41" i="23"/>
  <c r="C19" i="14" l="1"/>
  <c r="D9" i="14"/>
  <c r="C20" i="14" l="1"/>
  <c r="K8" i="14"/>
  <c r="C21" i="14" l="1"/>
  <c r="K6" i="14"/>
  <c r="B42" i="14" s="1"/>
  <c r="C22" i="14" l="1"/>
  <c r="B41" i="14"/>
  <c r="C23" i="14" l="1"/>
  <c r="C24" i="14" l="1"/>
  <c r="C25" i="14" l="1"/>
  <c r="C26" i="14" l="1"/>
  <c r="C27" i="14" l="1"/>
  <c r="C28" i="14" l="1"/>
  <c r="C29" i="14" l="1"/>
  <c r="K30" i="14" s="1"/>
  <c r="K32" i="14" s="1"/>
  <c r="K34" i="14" s="1"/>
  <c r="K36" i="14" l="1"/>
  <c r="K37" i="14"/>
</calcChain>
</file>

<file path=xl/sharedStrings.xml><?xml version="1.0" encoding="utf-8"?>
<sst xmlns="http://schemas.openxmlformats.org/spreadsheetml/2006/main" count="3416" uniqueCount="1027">
  <si>
    <t>COLLECTION OTHER INCOME CONFIRMATION</t>
  </si>
  <si>
    <t>Số (No.):</t>
  </si>
  <si>
    <t>Ngày (Date):</t>
  </si>
  <si>
    <t>Nhà cung cấp</t>
  </si>
  <si>
    <t>Mã nhà cung cấp:</t>
  </si>
  <si>
    <t>Vendor Name</t>
  </si>
  <si>
    <t>Vendor Code:</t>
  </si>
  <si>
    <t>Address</t>
  </si>
  <si>
    <t>CONTENT</t>
  </si>
  <si>
    <t>Nội dung:</t>
  </si>
  <si>
    <t xml:space="preserve">Phương thức thanh toán: </t>
  </si>
  <si>
    <t>Payment Method:</t>
  </si>
  <si>
    <r>
      <t xml:space="preserve">Nhà Cung Cấp Xác Nhận
</t>
    </r>
    <r>
      <rPr>
        <i/>
        <sz val="10"/>
        <color indexed="8"/>
        <rFont val="Times New Roman"/>
        <family val="1"/>
      </rPr>
      <t xml:space="preserve">Confirmed by Vendor </t>
    </r>
  </si>
  <si>
    <t>Name</t>
  </si>
  <si>
    <t>Chief Accountant</t>
  </si>
  <si>
    <t>Date</t>
  </si>
  <si>
    <r>
      <t xml:space="preserve">Xác Nhận nhận chứng từ - Phòng Kế toán
</t>
    </r>
    <r>
      <rPr>
        <i/>
        <sz val="10"/>
        <color indexed="8"/>
        <rFont val="Times New Roman"/>
        <family val="1"/>
      </rPr>
      <t xml:space="preserve">Received by Accounting Department </t>
    </r>
  </si>
  <si>
    <t>Content:</t>
  </si>
  <si>
    <r>
      <t xml:space="preserve">Xác Nhận Phòng Kế toán
</t>
    </r>
    <r>
      <rPr>
        <i/>
        <sz val="10"/>
        <color indexed="8"/>
        <rFont val="Times New Roman"/>
        <family val="1"/>
      </rPr>
      <t>Confirmed by Accountting</t>
    </r>
  </si>
  <si>
    <t>Total Amount</t>
  </si>
  <si>
    <t>Amount</t>
  </si>
  <si>
    <t>No.</t>
  </si>
  <si>
    <t>Tổng doanh số mua hàng chưa bao gồm thuế</t>
  </si>
  <si>
    <t>Description</t>
  </si>
  <si>
    <t>Total purchased (exc. VAT)</t>
  </si>
  <si>
    <t>Inv. Date</t>
  </si>
  <si>
    <t>Purchased of goods</t>
  </si>
  <si>
    <t>Tỷ lệ :</t>
  </si>
  <si>
    <t>Địa chỉ xuất hóa đơn</t>
  </si>
  <si>
    <t>Ký hiệu (Serial No):</t>
  </si>
  <si>
    <t>GS25VN-FA/DBN</t>
  </si>
  <si>
    <t>Mã số thuế (Tax Code):0302901882</t>
  </si>
  <si>
    <t>Trade discount</t>
  </si>
  <si>
    <r>
      <rPr>
        <b/>
        <sz val="11"/>
        <color indexed="8"/>
        <rFont val="Times New Roman"/>
        <family val="1"/>
      </rPr>
      <t>Tổng cộng ( Chưa Bao gồm VAT)</t>
    </r>
    <r>
      <rPr>
        <b/>
        <i/>
        <sz val="11"/>
        <color indexed="8"/>
        <rFont val="Times New Roman"/>
        <family val="1"/>
      </rPr>
      <t>/ Total Collection Amount (Excluding VAT)</t>
    </r>
  </si>
  <si>
    <t>Chứng từ khu vực</t>
  </si>
  <si>
    <t>01/2025</t>
  </si>
  <si>
    <t>BU</t>
  </si>
  <si>
    <t>Account</t>
  </si>
  <si>
    <t>Kỳ Tính</t>
  </si>
  <si>
    <t>Nối</t>
  </si>
  <si>
    <t>Mã NCC</t>
  </si>
  <si>
    <t>Ngày Hệ Thống</t>
  </si>
  <si>
    <t>Company name</t>
  </si>
  <si>
    <t>Invoice</t>
  </si>
  <si>
    <t>Invoice Date</t>
  </si>
  <si>
    <t>Due date</t>
  </si>
  <si>
    <t>Tax rate</t>
  </si>
  <si>
    <t>Net amount</t>
  </si>
  <si>
    <t>Tax Amount</t>
  </si>
  <si>
    <t>Invoice amount</t>
  </si>
  <si>
    <t>T6</t>
  </si>
  <si>
    <t>VAT Description</t>
  </si>
  <si>
    <t>Voucher</t>
  </si>
  <si>
    <t>Created by</t>
  </si>
  <si>
    <t>Thuế suất</t>
  </si>
  <si>
    <r>
      <rPr>
        <b/>
        <sz val="11"/>
        <color indexed="8"/>
        <rFont val="Times New Roman"/>
        <family val="1"/>
      </rPr>
      <t>Tổng cộng (Bao gồm VAT)</t>
    </r>
    <r>
      <rPr>
        <b/>
        <i/>
        <sz val="11"/>
        <color indexed="8"/>
        <rFont val="Times New Roman"/>
        <family val="1"/>
      </rPr>
      <t>/ Total Collection Amount (Including VAT)</t>
    </r>
  </si>
  <si>
    <t>GS25 XUẤT HĐ</t>
  </si>
  <si>
    <t>Receivable Accountant</t>
  </si>
  <si>
    <t>Mã ngành hàng</t>
  </si>
  <si>
    <t>HCM</t>
  </si>
  <si>
    <t>331100</t>
  </si>
  <si>
    <t>03/2025</t>
  </si>
  <si>
    <t>100851-100851</t>
  </si>
  <si>
    <t>100851</t>
  </si>
  <si>
    <t>CÔNG TY TNHH MỘT THÀNH VIÊN THƯƠNG MẠI VÀ DỊCH VỤ NGỌC THƠM</t>
  </si>
  <si>
    <t>00020537</t>
  </si>
  <si>
    <t>WH0010</t>
  </si>
  <si>
    <t>Nhập hàng cho WH0010 - NCC VÀ DỊCH VỤ NGỌC THƠM_Goods received at WH0010_WH0010085125110326_1WH00100851251103261052_08</t>
  </si>
  <si>
    <t>BZ000606121</t>
  </si>
  <si>
    <t>00019005</t>
  </si>
  <si>
    <t>Nhập hàng cho WH0010 - NCC VÀ DỊCH VỤ NGỌC THƠM_Goods received at WH0010_WH0010085125110319_1WH00100851251103191436_08</t>
  </si>
  <si>
    <t>BZ000620732</t>
  </si>
  <si>
    <t>00020076</t>
  </si>
  <si>
    <t>Nhập hàng cho WH0010 - NCC VÀ DỊCH VỤ NGỌC THƠM_Goods received at WH0010_WH0010085125130323_1WH00100851251303231259_08</t>
  </si>
  <si>
    <t>BZ000601327</t>
  </si>
  <si>
    <t>00017343</t>
  </si>
  <si>
    <t>Nhập hàng cho WH0010 - NCC VÀ DỊCH VỤ NGỌC THƠM_Goods received at WH0010_WH0010085125110312_1WH00100851251103121123_08</t>
  </si>
  <si>
    <t>BZ000570946</t>
  </si>
  <si>
    <t>00018456</t>
  </si>
  <si>
    <t>Nhập hàng cho WH0010 - NCC VÀ DỊCH VỤ NGỌC THƠM_Goods received at WH0010_WH0010085125130316_1WH00100851251303161403_08</t>
  </si>
  <si>
    <t>BZ000570949</t>
  </si>
  <si>
    <t>00014489</t>
  </si>
  <si>
    <t>Nhập hàng cho WH0010 - NCC VÀ DỊCH VỤ NGỌC THƠM_Goods received at WH0010_WH0010085125120226_1WH00100851251202261125_08</t>
  </si>
  <si>
    <t>BZ000566993</t>
  </si>
  <si>
    <t>00015565</t>
  </si>
  <si>
    <t>Nhập hàng cho WH0010 - NCC VÀ DỊCH VỤ NGỌC THƠM_Goods received at WH0010_WH0010085125130302_1WH00100851251303021215_08</t>
  </si>
  <si>
    <t>BZ000566996</t>
  </si>
  <si>
    <t>00015793</t>
  </si>
  <si>
    <t>Nhập hàng cho WH0010 - NCC VÀ DỊCH VỤ NGỌC THƠM_Goods received at WH0010_WH0010085125110305_1WH00100851251103051414_08</t>
  </si>
  <si>
    <t>BZ000566999</t>
  </si>
  <si>
    <t>00016962</t>
  </si>
  <si>
    <t>Nhập hàng cho WH0010 - NCC VÀ DỊCH VỤ NGỌC THƠM_Goods received at WH0010_WH0010085125130309_1WH00100851251303091325_08</t>
  </si>
  <si>
    <t>BZ000567002</t>
  </si>
  <si>
    <t>02/2025</t>
  </si>
  <si>
    <t>00010557</t>
  </si>
  <si>
    <t>Nhập hàng cho WH0010 - NCC VÀ DỊCH VỤ NGỌC THƠM_Goods received at WH0010_WH0010085125110212_1WH00100851251102121231_08</t>
  </si>
  <si>
    <t>BZ000553500</t>
  </si>
  <si>
    <t>00012311</t>
  </si>
  <si>
    <t>Nhập hàng cho WH0010 - NCC VÀ DỊCH VỤ NGỌC THƠM_Goods received at WH0010_WH0010085125140216_1WH00100851251402161107_08</t>
  </si>
  <si>
    <t>BZ000553503</t>
  </si>
  <si>
    <t>00012310</t>
  </si>
  <si>
    <t>Nhập hàng cho WH0010 - NCC VÀ DỊCH VỤ NGỌC THƠM_Goods received at WH0010_WH0010085125130209_1WH00100851251302091056_08</t>
  </si>
  <si>
    <t>BZ000553506</t>
  </si>
  <si>
    <t>00012648</t>
  </si>
  <si>
    <t>Nhập hàng cho WH0010 - NCC VÀ DỊCH VỤ NGỌC THƠM_Goods received at WH0010_WH0010085125110219_1WH00100851251102191225_08</t>
  </si>
  <si>
    <t>BZ000553509</t>
  </si>
  <si>
    <t>00013926</t>
  </si>
  <si>
    <t>Nhập hàng cho WH0010 - NCC VÀ DỊCH VỤ NGỌC THƠM_Goods received at WH0010_WH0010085125130223_1WH00100851251302231109_08</t>
  </si>
  <si>
    <t>BZ000553609</t>
  </si>
  <si>
    <t>00007039</t>
  </si>
  <si>
    <t>Nhập hàng cho WH0010 - NCC VÀ DỊCH VỤ NGỌC THƠM_Goods received at WH0010_WH0010085125140119_1WH00100851251401191130_08</t>
  </si>
  <si>
    <t>BZ000492766</t>
  </si>
  <si>
    <t>00008622</t>
  </si>
  <si>
    <t>Nhập hàng cho WH0010 - NCC VÀ DỊCH VỤ NGỌC THƠM_Goods received at WH0010_WH0010085125170122_1WH00100851251701221209_08</t>
  </si>
  <si>
    <t>BZ000492770</t>
  </si>
  <si>
    <t>00008623</t>
  </si>
  <si>
    <t>Nhập hàng cho WH0010 - NCC VÀ DỊCH VỤ NGỌC THƠM_Goods received at WH0010_WH0010085125170123_1WH00100851251701231041_08</t>
  </si>
  <si>
    <t>BZ000492774</t>
  </si>
  <si>
    <t>00008886</t>
  </si>
  <si>
    <t>Nhập hàng cho WH0010 - NCC VÀ DỊCH VỤ NGỌC THƠM_Goods received at WH0010_WH0010085125130202_1WH00100851251302021124_08</t>
  </si>
  <si>
    <t>BZ000492778</t>
  </si>
  <si>
    <t>00008887</t>
  </si>
  <si>
    <t>Nhập hàng cho WH0010 - NCC VÀ DỊCH VỤ NGỌC THƠM_Goods received at WH0010_WH0010085125110205_1WH00100851251102051509_08</t>
  </si>
  <si>
    <t>BZ000492782</t>
  </si>
  <si>
    <t>00001749</t>
  </si>
  <si>
    <t>Nhập hàng cho WH0010 - NCC VÀ DỊCH VỤ NGỌC THƠM_Goods received at WH0010_WH0010085125130101_1WH00100851251301011342_08</t>
  </si>
  <si>
    <t>BZ000462137</t>
  </si>
  <si>
    <t>00002842</t>
  </si>
  <si>
    <t>Nhập hàng cho WH0010 - NCC VÀ DỊCH VỤ NGỌC THƠM_Goods received at WH0010_WH0010085125140105_1WH00100851251401051130_08</t>
  </si>
  <si>
    <t>BZ000462141</t>
  </si>
  <si>
    <t>00003620</t>
  </si>
  <si>
    <t>Nhập hàng cho WH0010 - NCC VÀ DỊCH VỤ NGỌC THƠM_Goods received at WH0010_WH0010085125110108_1WH00100851251101081003_08</t>
  </si>
  <si>
    <t>BZ000462145</t>
  </si>
  <si>
    <t>00004983</t>
  </si>
  <si>
    <t>Nhập hàng cho WH0010 - NCC VÀ DỊCH VỤ NGỌC THƠM_Goods received at WH0010_WH0010085125140112_1WH00100851251401121308_08</t>
  </si>
  <si>
    <t>BZ000462149</t>
  </si>
  <si>
    <t>00005296</t>
  </si>
  <si>
    <t>Nhập hàng cho WH0010 - NCC VÀ DỊCH VỤ NGỌC THƠM_Goods received at WH0010_WH0010085125120115_1WH00100851251201151130_08</t>
  </si>
  <si>
    <t>BZ000462153</t>
  </si>
  <si>
    <t>00005300</t>
  </si>
  <si>
    <t>Nhập hàng cho WH0010 - NCC VÀ DỊCH VỤ NGỌC THƠM_Goods received at WH0010_WH0010085125110116_1WH00100851251101161014_08</t>
  </si>
  <si>
    <t>BZ000462157</t>
  </si>
  <si>
    <t>00005301</t>
  </si>
  <si>
    <t>Nhập hàng cho WH0010 - NCC VÀ DỊCH VỤ NGỌC THƠM_Goods received at WH0010_WH0010085125110117_1WH00100851251101171219_08</t>
  </si>
  <si>
    <t>BZ000462161</t>
  </si>
  <si>
    <t>0000853</t>
  </si>
  <si>
    <t>GS25 Xuất trả hàng NCC NGỌC THƠM - BÁO DATE T1.2025_Goods return to supplier_04_0000853_14/03/2025_08</t>
  </si>
  <si>
    <t>AP000009290</t>
  </si>
  <si>
    <t>0000525</t>
  </si>
  <si>
    <t>GS25 Xuất trả hàng NCC NGỌC THƠM - BÁO DATE T1.2025_Goods return to supplier_04_0000525_25/02/2025_08</t>
  </si>
  <si>
    <t>AP000008308</t>
  </si>
  <si>
    <t>06/2025</t>
  </si>
  <si>
    <t>00038296</t>
  </si>
  <si>
    <t>Nhập hàng cho WH0010 - NCC VÀ DỊCH VỤ NGỌC THƠM_Goods received at WH0010_WH0010085125130615_1WH00100851251306151247_08</t>
  </si>
  <si>
    <t>BZ000806834</t>
  </si>
  <si>
    <t>00038749</t>
  </si>
  <si>
    <t>Nhập hàng cho WH0010 - NCC VÀ DỊCH VỤ NGỌC THƠM_Goods received at WH0010_WH0010085125110618_1WH00100851251106181147_08</t>
  </si>
  <si>
    <t>BZ000806837</t>
  </si>
  <si>
    <t>00040115</t>
  </si>
  <si>
    <t>Nhập hàng cho WH0010 - NCC VÀ DỊCH VỤ NGỌC THƠM_Goods received at WH0010_WH0010085125120622_1WH00100851251206221415_08</t>
  </si>
  <si>
    <t>BZ000806840</t>
  </si>
  <si>
    <t>00040762</t>
  </si>
  <si>
    <t>Nhập hàng cho WH0010 - NCC VÀ DỊCH VỤ NGỌC THƠM_Goods received at WH0010_WH0010085125110625_1WH00100851251106251124_08</t>
  </si>
  <si>
    <t>BZ000841534</t>
  </si>
  <si>
    <t>00035495</t>
  </si>
  <si>
    <t>Nhập hàng cho WH0010 - NCC VÀ DỊCH VỤ NGỌC THƠM_Goods received at WH0010_WH0010085125130601_1WH00100851251306011325_08</t>
  </si>
  <si>
    <t>BZ000795008</t>
  </si>
  <si>
    <t>00036103</t>
  </si>
  <si>
    <t>Nhập hàng cho WH0010 - NCC VÀ DỊCH VỤ NGỌC THƠM_Goods received at WH0010_WH0010085125120604_1WH00100851251206041109_08</t>
  </si>
  <si>
    <t>BZ000795011</t>
  </si>
  <si>
    <t>00036696</t>
  </si>
  <si>
    <t>Nhập hàng cho WH0010 - NCC VÀ DỊCH VỤ NGỌC THƠM_Goods received at WH0010_WH0010085125130608_1WH00100851251306081258_08</t>
  </si>
  <si>
    <t>BZ000795014</t>
  </si>
  <si>
    <t>00037002</t>
  </si>
  <si>
    <t>Nhập hàng cho WH0010 - NCC VÀ DỊCH VỤ NGỌC THƠM_Goods received at WH0010_WH0010085125110611_1WH00100851251106111316_08</t>
  </si>
  <si>
    <t>BZ000795017</t>
  </si>
  <si>
    <t>05/2025</t>
  </si>
  <si>
    <t>00034230</t>
  </si>
  <si>
    <t>Nhập hàng cho WH0010 - NCC VÀ DỊCH VỤ NGỌC THƠM_Goods received at WH0010_WH0010085125120528_1WH00100851251205281054_08</t>
  </si>
  <si>
    <t>BZ000758892</t>
  </si>
  <si>
    <t>00032971</t>
  </si>
  <si>
    <t>Nhập hàng cho WH0010 - NCC VÀ DỊCH VỤ NGỌC THƠM_Goods received at WH0010_WH0010085125110521_1WH00100851251105211158_08</t>
  </si>
  <si>
    <t>BZ000717756</t>
  </si>
  <si>
    <t>00033010</t>
  </si>
  <si>
    <t>Nhập hàng cho WH0010 - NCC VÀ DỊCH VỤ NGỌC THƠM_Goods received at WH0010_WH0010085125140525_1WH00100851251405251304_08</t>
  </si>
  <si>
    <t>BZ000717759</t>
  </si>
  <si>
    <t>00026931</t>
  </si>
  <si>
    <t>Nhập hàng cho WH0010 - NCC VÀ DỊCH VỤ NGỌC THƠM_Goods received at WH0010_WH0010085125130413_1WH00100851251304131220_08</t>
  </si>
  <si>
    <t>BZ000724297</t>
  </si>
  <si>
    <t>00027228</t>
  </si>
  <si>
    <t>Nhập hàng cho WH0010 - NCC VÀ DỊCH VỤ NGỌC THƠM_Goods received at WH0010_WH0010085125130427_1WH00100851251304271331_08</t>
  </si>
  <si>
    <t>BZ000724300</t>
  </si>
  <si>
    <t>00028205</t>
  </si>
  <si>
    <t>Nhập hàng cho WH0010 - NCC VÀ DỊCH VỤ NGỌC THƠM_Goods received at WH0010_WH0010085125110430_1WH00100851251104301220_08</t>
  </si>
  <si>
    <t>BZ000724303</t>
  </si>
  <si>
    <t>00029265</t>
  </si>
  <si>
    <t>Nhập hàng cho WH0010 - NCC VÀ DỊCH VỤ NGỌC THƠM_Goods received at WH0010_WH0010085125110504_1WH00100851251105041148_08</t>
  </si>
  <si>
    <t>BZ000724306</t>
  </si>
  <si>
    <t>00029907</t>
  </si>
  <si>
    <t>Nhập hàng cho WH0010 - NCC VÀ DỊCH VỤ NGỌC THƠM_Goods received at WH0010_WH0010085125110507_1WH00100851251105071229_08</t>
  </si>
  <si>
    <t>BZ000724309</t>
  </si>
  <si>
    <t>00030831</t>
  </si>
  <si>
    <t>Nhập hàng cho WH0010 - NCC VÀ DỊCH VỤ NGỌC THƠM_Goods received at WH0010_WH0010085125130511_1WH00100851251305111315_08</t>
  </si>
  <si>
    <t>BZ000724312</t>
  </si>
  <si>
    <t>00031300</t>
  </si>
  <si>
    <t>Nhập hàng cho WH0010 - NCC VÀ DỊCH VỤ NGỌC THƠM_Goods received at WH0010_WH0010085125110514_1WH00100851251105141147_08</t>
  </si>
  <si>
    <t>BZ000724315</t>
  </si>
  <si>
    <t>00032318</t>
  </si>
  <si>
    <t>Nhập hàng cho WH0010 - NCC VÀ DỊCH VỤ NGỌC THƠM_Goods received at WH0010_WH0010085125140518_1WH00100851251405181109_08</t>
  </si>
  <si>
    <t>BZ000724318</t>
  </si>
  <si>
    <t>04/2025</t>
  </si>
  <si>
    <t>00026619</t>
  </si>
  <si>
    <t>Nhập hàng cho WH0010 - NCC VÀ DỊCH VỤ NGỌC THƠM_Goods received at WH0010_WH0010085125110416_1WH00100851251104161231_08</t>
  </si>
  <si>
    <t>BZ000658737</t>
  </si>
  <si>
    <t>00026620</t>
  </si>
  <si>
    <t>Nhập hàng cho WH0010 - NCC VÀ DỊCH VỤ NGỌC THƠM_Goods received at WH0010_WH0010085125130420_1WH00100851251304201304_08</t>
  </si>
  <si>
    <t>BZ000658740</t>
  </si>
  <si>
    <t>00026736</t>
  </si>
  <si>
    <t>Nhập hàng cho WH0010 - NCC VÀ DỊCH VỤ NGỌC THƠM_Goods received at WH0010_WH0010085125110423_1WH00100851251104231821_08</t>
  </si>
  <si>
    <t>BZ000658743</t>
  </si>
  <si>
    <t>00021754</t>
  </si>
  <si>
    <t>Nhập hàng cho WH0010 - NCC VÀ DỊCH VỤ NGỌC THƠM_Goods received at WH0010_WH0010085125130330_1WH00100851251303301107_08</t>
  </si>
  <si>
    <t>BZ000645073</t>
  </si>
  <si>
    <t>00022024</t>
  </si>
  <si>
    <t>Nhập hàng cho WH0010 - NCC VÀ DỊCH VỤ NGỌC THƠM_Goods received at WH0010_WH0010085125110402_1WH00100851251104021242_08</t>
  </si>
  <si>
    <t>BZ000645076</t>
  </si>
  <si>
    <t>00022263</t>
  </si>
  <si>
    <t>Nhập hàng cho WH0010 - NCC VÀ DỊCH VỤ NGỌC THƠM_Goods received at WH0010_WH0010085125130406_1WH00100851251304061115_08</t>
  </si>
  <si>
    <t>BZ000645079</t>
  </si>
  <si>
    <t>00023802</t>
  </si>
  <si>
    <t>Nhập hàng cho WH0010 - NCC VÀ DỊCH VỤ NGỌC THƠM_Goods received at WH0010_WH0010085125110409_1WH00100851251104091237_08</t>
  </si>
  <si>
    <t>BZ000645082</t>
  </si>
  <si>
    <t>0001764</t>
  </si>
  <si>
    <t>GS25 Xuất trả hàng NCC NGỌC THƠM - THU HỒI T1.2025_Goods return to supplier_04_0001764_18/06/2025_08</t>
  </si>
  <si>
    <t>AP000012640</t>
  </si>
  <si>
    <t>0001765</t>
  </si>
  <si>
    <t>GS25 Xuất trả hàng NCC NGỌC THƠM - THU HỒI T2.2025_Goods return to supplier_04_0001765_18/06/2025_08</t>
  </si>
  <si>
    <t>AP000012641</t>
  </si>
  <si>
    <t>0001766</t>
  </si>
  <si>
    <t>GS25 Xuất trả hàng NCC NGỌC THƠM - THU HỒI T3.2025_Goods return to supplier_04_0001766_18/06/2025_08</t>
  </si>
  <si>
    <t>AP000012642</t>
  </si>
  <si>
    <t>0001488</t>
  </si>
  <si>
    <t>GS25 Xuất trả hàng NCC NGỌC THƠM - CẤN TRỪ HÀNG LỖI T3.2025_Goods return to supplier_04_0001488_20/05/2025_08</t>
  </si>
  <si>
    <t>AP000011749</t>
  </si>
  <si>
    <t>0001126</t>
  </si>
  <si>
    <t>GS25 Xuất trả hàng NCC NGỌC THƠM - CẤN TRỪ HÀNG LỖI T2.2025_Goods return to supplier_04_0001126_15/04/2025_08</t>
  </si>
  <si>
    <t>AP000010336</t>
  </si>
  <si>
    <t>09/2025</t>
  </si>
  <si>
    <t>00063281</t>
  </si>
  <si>
    <t>Nhập hàng cho WH0010 - NCC VÀ DỊCH VỤ NGỌC THƠM_Goods received at WH0010_WH0010085125100924_1WH00100851251009241121_08</t>
  </si>
  <si>
    <t>BZ001095867</t>
  </si>
  <si>
    <t>00063280</t>
  </si>
  <si>
    <t>Nhập hàng cho WH0010 - NCC VÀ DỊCH VỤ NGỌC THƠM_Goods received at WH0010_WH0010085125130921_1WH00100851251309211321_08</t>
  </si>
  <si>
    <t>BZ001095870</t>
  </si>
  <si>
    <t>00056708</t>
  </si>
  <si>
    <t>Nhập hàng cho WH0010 - NCC VÀ DỊCH VỤ NGỌC THƠM_Goods received at WH0010_WH0010085125110827_1WH00100851251108271153_08</t>
  </si>
  <si>
    <t>BZ001038544</t>
  </si>
  <si>
    <t>00057900</t>
  </si>
  <si>
    <t>Nhập hàng cho WH0010 - NCC VÀ DỊCH VỤ NGỌC THƠM_Goods received at WH0010_WH0010085125100903_1WH00100851251009031315_08</t>
  </si>
  <si>
    <t>BZ001038547</t>
  </si>
  <si>
    <t>00059012</t>
  </si>
  <si>
    <t>Nhập hàng cho WH0010 - NCC VÀ DỊCH VỤ NGỌC THƠM_Goods received at WH0010_WH0010085125130907_1WH00100851251309071131_08</t>
  </si>
  <si>
    <t>BZ001038550</t>
  </si>
  <si>
    <t>00059660</t>
  </si>
  <si>
    <t>Nhập hàng cho WH0010 - NCC VÀ DỊCH VỤ NGỌC THƠM_Goods received at WH0010_WH0010085125100910_1WH00100851251009101153_08</t>
  </si>
  <si>
    <t>BZ001038553</t>
  </si>
  <si>
    <t>00060769</t>
  </si>
  <si>
    <t>Nhập hàng cho WH0010 - NCC VÀ DỊCH VỤ NGỌC THƠM_Goods received at WH0010_WH0010085125120914_1WH00100851251209141305_08</t>
  </si>
  <si>
    <t>BZ001038556</t>
  </si>
  <si>
    <t>00062710</t>
  </si>
  <si>
    <t>Nhập hàng cho WH0010 - NCC VÀ DỊCH VỤ NGỌC THƠM_Goods received at WH0010_WH0010085125110917_1WH00100851251109171132_08</t>
  </si>
  <si>
    <t>BZ001038559</t>
  </si>
  <si>
    <t>00063370</t>
  </si>
  <si>
    <t>Nhập hàng cho WH0010 - NCC VÀ DỊCH VỤ NGỌC THƠM_Goods received at WH0010_WH0010085125130928_1WH00100851251309281153_08</t>
  </si>
  <si>
    <t>BZ001038562</t>
  </si>
  <si>
    <t>08/2025</t>
  </si>
  <si>
    <t>00050717</t>
  </si>
  <si>
    <t>Nhập hàng cho WH0010 - NCC VÀ DỊCH VỤ NGỌC THƠM_Goods received at WH0010_WH0010085125130803_1WH00100851251308031355_08</t>
  </si>
  <si>
    <t>BZ000984331</t>
  </si>
  <si>
    <t>00051940</t>
  </si>
  <si>
    <t>Nhập hàng cho WH0010 - NCC VÀ DỊCH VỤ NGỌC THƠM_Goods received at WH0010_WH0010085125100806_1WH00100851251008061103_08</t>
  </si>
  <si>
    <t>BZ000984335</t>
  </si>
  <si>
    <t>00051941</t>
  </si>
  <si>
    <t>Nhập hàng cho WH0010 - NCC VÀ DỊCH VỤ NGỌC THƠM_Goods received at WH0010_WH0010085125120810_1WH00100851251208101425_08</t>
  </si>
  <si>
    <t>BZ000984339</t>
  </si>
  <si>
    <t>00055736</t>
  </si>
  <si>
    <t>Nhập hàng cho WH0010 - NCC VÀ DỊCH VỤ NGỌC THƠM_Goods received at WH0010_WH0010085125130824_1WH00100851251308241126_08</t>
  </si>
  <si>
    <t>BZ000984343</t>
  </si>
  <si>
    <t>00054327</t>
  </si>
  <si>
    <t>Nhập hàng cho WH0010 - NCC VÀ DỊCH VỤ NGỌC THƠM_Goods received at WH0010_WH0010085125110820_1WH00100851251108201342_08</t>
  </si>
  <si>
    <t>BZ000984346</t>
  </si>
  <si>
    <t>00050219</t>
  </si>
  <si>
    <t>Nhập hàng cho WH0010 - NCC VÀ DỊCH VỤ NGỌC THƠM_Goods received at WH0010_WH0010085125110730_1WH00100851251107301153_08</t>
  </si>
  <si>
    <t>BZ000984349</t>
  </si>
  <si>
    <t>00052511</t>
  </si>
  <si>
    <t>Nhập hàng cho WH0010 - NCC VÀ DỊCH VỤ NGỌC THƠM_Goods received at WH0010_WH0010085125110813_1WH00100851251108131137_08</t>
  </si>
  <si>
    <t>BZ000950368</t>
  </si>
  <si>
    <t>00053735</t>
  </si>
  <si>
    <t>Nhập hàng cho WH0010 - NCC VÀ DỊCH VỤ NGỌC THƠM_Goods received at WH0010_WH0010085125130817_1WH00100851251308171204_08</t>
  </si>
  <si>
    <t>BZ000950371</t>
  </si>
  <si>
    <t>07/2025</t>
  </si>
  <si>
    <t>00048741</t>
  </si>
  <si>
    <t>Nhập hàng cho WH0010 - NCC VÀ DỊCH VỤ NGỌC THƠM_Goods received at WH0010_WH0010085125130727_1WH00100851251307271347_08</t>
  </si>
  <si>
    <t>BZ000895819</t>
  </si>
  <si>
    <t>00047614</t>
  </si>
  <si>
    <t>Nhập hàng cho WH0010 - NCC VÀ DỊCH VỤ NGỌC THƠM_Goods received at WH0010_WH0010085125100723_1WH00100851251007231114_08</t>
  </si>
  <si>
    <t>BZ000895823</t>
  </si>
  <si>
    <t>00043929</t>
  </si>
  <si>
    <t>Nhập hàng cho WH0010 - NCC VÀ DỊCH VỤ NGỌC THƠM_Goods received at WH0010_WH0010085125140629_1WH00100851251406291124_08</t>
  </si>
  <si>
    <t>BZ000892707</t>
  </si>
  <si>
    <t>00043930</t>
  </si>
  <si>
    <t>Nhập hàng cho WH0010 - NCC VÀ DỊCH VỤ NGỌC THƠM_Goods received at WH0010_WH0010085125110702_1WH00100851251107021220_08</t>
  </si>
  <si>
    <t>BZ000892710</t>
  </si>
  <si>
    <t>00043931</t>
  </si>
  <si>
    <t>Nhập hàng cho WH0010 - NCC VÀ DỊCH VỤ NGỌC THƠM_Goods received at WH0010_WH0010085125130706_1WH00100851251307061336_08</t>
  </si>
  <si>
    <t>BZ000892714</t>
  </si>
  <si>
    <t>00045022</t>
  </si>
  <si>
    <t>Nhập hàng cho WH0010 - NCC VÀ DỊCH VỤ NGỌC THƠM_Goods received at WH0010_WH0010085125110709_1WH00100851251107091124_08</t>
  </si>
  <si>
    <t>BZ000892718</t>
  </si>
  <si>
    <t>00045573</t>
  </si>
  <si>
    <t>Nhập hàng cho WH0010 - NCC VÀ DỊCH VỤ NGỌC THƠM_Goods received at WH0010_WH0010085125130713_1WH00100851251307131258_08</t>
  </si>
  <si>
    <t>BZ000892722</t>
  </si>
  <si>
    <t>00045889</t>
  </si>
  <si>
    <t>Nhập hàng cho WH0010 - NCC VÀ DỊCH VỤ NGỌC THƠM_Goods received at WH0010_WH0010085125110716_1WH00100851251107161134_08</t>
  </si>
  <si>
    <t>BZ000892726</t>
  </si>
  <si>
    <t>00047415</t>
  </si>
  <si>
    <t>Nhập hàng cho WH0010 - NCC VÀ DỊCH VỤ NGỌC THƠM_Goods received at WH0010_WH0010085125140720_1WH00100851251407201148_08</t>
  </si>
  <si>
    <t>BZ000892730</t>
  </si>
  <si>
    <t>0002806</t>
  </si>
  <si>
    <t>GS25 Xuất trả hàng NCC NGỌC THƠM - THU HỒI T5.2025_Goods return to supplier_04_0002806_29/08/2025_08</t>
  </si>
  <si>
    <t>AP000015607</t>
  </si>
  <si>
    <t>0002807</t>
  </si>
  <si>
    <t>GS25 Xuất trả hàng NCC NGỌC THƠM - THU HỒI T6.2025_Goods return to supplier_04_0002807_29/08/2025_08</t>
  </si>
  <si>
    <t>AP000015608</t>
  </si>
  <si>
    <t>0002185</t>
  </si>
  <si>
    <t>GS25 Xuất trả hàng NCC NGỌC THƠM - CẤN TRỪ HÀNG LỖI T5.2025_Goods return to supplier_04_0002185_23/07/2025_08</t>
  </si>
  <si>
    <t>AP000014131</t>
  </si>
  <si>
    <t>HN</t>
  </si>
  <si>
    <t>12/2025</t>
  </si>
  <si>
    <t>100851-101281</t>
  </si>
  <si>
    <t>101281</t>
  </si>
  <si>
    <t>00089811</t>
  </si>
  <si>
    <t>WH0026</t>
  </si>
  <si>
    <t>Nhập hàng cho WH0026 - NCC VÀ DỊCH VỤ NGỌC THƠM_Goods received at WH0026_WH0026128125111224_1WH00261281251112241639_08</t>
  </si>
  <si>
    <t>BZZ000252946</t>
  </si>
  <si>
    <t>00088969</t>
  </si>
  <si>
    <t>Nhập hàng cho WH0026 - NCC VÀ DỊCH VỤ NGỌC THƠM_Goods received at WH0026_WH0026128125111218_1WH00261281251112181638_08</t>
  </si>
  <si>
    <t>BZZ000253341</t>
  </si>
  <si>
    <t>00086044</t>
  </si>
  <si>
    <t>Nhập hàng cho WH0026 - NCC VÀ DỊCH VỤ NGỌC THƠM_Goods received at WH0026_WH0026128125101029_1WH00261281251010291506_08</t>
  </si>
  <si>
    <t>BZZ000249659</t>
  </si>
  <si>
    <t>00086209</t>
  </si>
  <si>
    <t>Nhập hàng cho WH0026 - NCC VÀ DỊCH VỤ NGỌC THƠM_Goods received at WH0026_WH0026128125111217_1WH00261281251112171643_08</t>
  </si>
  <si>
    <t>BZZ000249663</t>
  </si>
  <si>
    <t>11/2025</t>
  </si>
  <si>
    <t>00074342</t>
  </si>
  <si>
    <t>VN0436</t>
  </si>
  <si>
    <t>Nhập hàng cho VN0436 - NCC VÀ DỊCH VỤ NGỌC THƠM_Goods received at VN0436_VN0436128120251022_1VN0436128120251022001749_08</t>
  </si>
  <si>
    <t>BZZ000248066</t>
  </si>
  <si>
    <t>10/2025</t>
  </si>
  <si>
    <t>00068419</t>
  </si>
  <si>
    <t>VN0454</t>
  </si>
  <si>
    <t>Nhập hàng cho VN0454 - NCC VÀ DỊCH VỤ NGỌC THƠM_Goods received at VN0454_VN0454128120251001_1VN0454128120251001001043_08</t>
  </si>
  <si>
    <t>BZZ000248070</t>
  </si>
  <si>
    <t>00080294</t>
  </si>
  <si>
    <t>Nhập hàng cho WH0026 - NCC VÀ DỊCH VỤ NGỌC THƠM_Goods received at WH0026_WH0026128125101120_1WH00261281251011201614_08</t>
  </si>
  <si>
    <t>BZZ000248074</t>
  </si>
  <si>
    <t>00080303</t>
  </si>
  <si>
    <t>Nhập hàng cho WH0026 - NCC VÀ DỊCH VỤ NGỌC THƠM_Goods received at WH0026_WH0026128125101126_1WH00261281251011261631_08</t>
  </si>
  <si>
    <t>BZZ000248078</t>
  </si>
  <si>
    <t>00082360</t>
  </si>
  <si>
    <t>Nhập hàng cho WH0026 - NCC VÀ DỊCH VỤ NGỌC THƠM_Goods received at WH0026_WH0026128125101203_1WH00261281251012031626_08</t>
  </si>
  <si>
    <t>BZZ000248082</t>
  </si>
  <si>
    <t>00077933</t>
  </si>
  <si>
    <t>Nhập hàng cho WH0026 - NCC VÀ DỊCH VỤ NGỌC THƠM_Goods received at WH0026_WH0026128125101112_1WH00261281251011121509_08</t>
  </si>
  <si>
    <t>BZZ000248085</t>
  </si>
  <si>
    <t>00077932</t>
  </si>
  <si>
    <t>Nhập hàng cho WH0026 - NCC VÀ DỊCH VỤ NGỌC THƠM_Goods received at WH0026_WH0026128125121109_1WH00261281251211091624_08</t>
  </si>
  <si>
    <t>BZZ000248089</t>
  </si>
  <si>
    <t>00077931</t>
  </si>
  <si>
    <t>Nhập hàng cho WH0026 - NCC VÀ DỊCH VỤ NGỌC THƠM_Goods received at WH0026_WH0026128125111106_1WH00261281251111061641_08</t>
  </si>
  <si>
    <t>BZZ000248093</t>
  </si>
  <si>
    <t>00084199</t>
  </si>
  <si>
    <t>Nhập hàng cho WH0026 - NCC VÀ DỊCH VỤ NGỌC THƠM_Goods received at WH0026_WH0026128125101204_1WH00261281251012041604_08</t>
  </si>
  <si>
    <t>BZZ000248097</t>
  </si>
  <si>
    <t>00084200</t>
  </si>
  <si>
    <t>Nhập hàng cho WH0026 - NCC VÀ DỊCH VỤ NGỌC THƠM_Goods received at WH0026_WH0026128125121207_1WH00261281251212071606_08</t>
  </si>
  <si>
    <t>BZZ000248100</t>
  </si>
  <si>
    <t>00084201</t>
  </si>
  <si>
    <t>Nhập hàng cho WH0026 - NCC VÀ DỊCH VỤ NGỌC THƠM_Goods received at WH0026_WH0026128125101210_1WH00261281251012101649_08</t>
  </si>
  <si>
    <t>BZZ000248103</t>
  </si>
  <si>
    <t>00084202</t>
  </si>
  <si>
    <t>Nhập hàng cho WH0026 - NCC VÀ DỊCH VỤ NGỌC THƠM_Goods received at WH0026_WH0026128125111211_1WH00261281251112111640_08</t>
  </si>
  <si>
    <t>BZZ000248106</t>
  </si>
  <si>
    <t>00075058</t>
  </si>
  <si>
    <t>Nhập hàng cho WH0026 - NCC VÀ DỊCH VỤ NGỌC THƠM_Goods received at WH0026_WH0026128125101105_1WH00261281251011051_08</t>
  </si>
  <si>
    <t>BZZ000240265</t>
  </si>
  <si>
    <t>00079346</t>
  </si>
  <si>
    <t>Nhập hàng cho WH0026 - NCC VÀ DỊCH VỤ NGỌC THƠM_Goods received at WH0026_WH0026128125111113_1WH00261281251111131512_08</t>
  </si>
  <si>
    <t>BZZ000240269</t>
  </si>
  <si>
    <t>00079347</t>
  </si>
  <si>
    <t>Nhập hàng cho WH0026 - NCC VÀ DỊCH VỤ NGỌC THƠM_Goods received at WH0026_WH0026128125101119_1WH00261281251011191611_08</t>
  </si>
  <si>
    <t>BZZ000240273</t>
  </si>
  <si>
    <t>00073144</t>
  </si>
  <si>
    <t>VN0469</t>
  </si>
  <si>
    <t>Nhập hàng cho VN0469 - NCC VÀ DỊCH VỤ NGỌC THƠM_Goods received at VN0469_VN0469128120251015_1VN0469128120251015002210_08</t>
  </si>
  <si>
    <t>BZZ000201240</t>
  </si>
  <si>
    <t>00073145</t>
  </si>
  <si>
    <t>VN0495</t>
  </si>
  <si>
    <t>Nhập hàng cho VN0495 - NCC VÀ DỊCH VỤ NGỌC THƠM_Goods received at VN0495_VN0495202520069264_1VN0495202520069264001047_08</t>
  </si>
  <si>
    <t>BZZ000201243</t>
  </si>
  <si>
    <t>00073146</t>
  </si>
  <si>
    <t>VN0496</t>
  </si>
  <si>
    <t>Nhập hàng cho VN0496 - NCC VÀ DỊCH VỤ NGỌC THƠM_Goods received at VN0496_VN0496202520064165_1VN0496202520064165000952_08</t>
  </si>
  <si>
    <t>BZZ000201246</t>
  </si>
  <si>
    <t>00073147</t>
  </si>
  <si>
    <t>VN0474</t>
  </si>
  <si>
    <t>Nhập hàng cho VN0474 - NCC VÀ DỊCH VỤ NGỌC THƠM_Goods received at VN0474_VN0474128120251022_1VN0474128120251022001134_08</t>
  </si>
  <si>
    <t>BZZ000201249</t>
  </si>
  <si>
    <t>00073148</t>
  </si>
  <si>
    <t>VN0473</t>
  </si>
  <si>
    <t>Nhập hàng cho VN0473 - NCC VÀ DỊCH VỤ NGỌC THƠM_Goods received at VN0473_VN0473128120251022_1VN0473128120251022001538_08</t>
  </si>
  <si>
    <t>BZZ000201252</t>
  </si>
  <si>
    <t>00073149</t>
  </si>
  <si>
    <t>VN0485</t>
  </si>
  <si>
    <t>Nhập hàng cho VN0485 - NCC VÀ DỊCH VỤ NGỌC THƠM_Goods received at VN0485_VN0485128120251022_1VN0485128120251022001552_08</t>
  </si>
  <si>
    <t>BZZ000201255</t>
  </si>
  <si>
    <t>00073150</t>
  </si>
  <si>
    <t>VN0497</t>
  </si>
  <si>
    <t>Nhập hàng cho VN0497 - NCC VÀ DỊCH VỤ NGỌC THƠM_Goods received at VN0497_VN0497202523369499_1VN0497202523369499001651_08</t>
  </si>
  <si>
    <t>BZZ000201258</t>
  </si>
  <si>
    <t>00073151</t>
  </si>
  <si>
    <t>VN0499</t>
  </si>
  <si>
    <t>Nhập hàng cho VN0499 - NCC VÀ DỊCH VỤ NGỌC THƠM_Goods received at VN0499_VN0499202523138513_1VN0499202523138513001611_08</t>
  </si>
  <si>
    <t>BZZ000201262</t>
  </si>
  <si>
    <t>00068426</t>
  </si>
  <si>
    <t>Nhập hàng cho VN0469 - NCC VÀ DỊCH VỤ NGỌC THƠM_Goods received at VN0469_VN0469128120251008_1VN0469128120251008001554_08</t>
  </si>
  <si>
    <t>BZZ000201266</t>
  </si>
  <si>
    <t>00068427</t>
  </si>
  <si>
    <t>VN0480</t>
  </si>
  <si>
    <t>Nhập hàng cho VN0480 - NCC VÀ DỊCH VỤ NGỌC THƠM_Goods received at VN0480_VN0480202501586355_1VN0480202501586355001832_08</t>
  </si>
  <si>
    <t>BZZ000201270</t>
  </si>
  <si>
    <t>00068425</t>
  </si>
  <si>
    <t>VN0479</t>
  </si>
  <si>
    <t>Nhập hàng cho VN0479 - NCC VÀ DỊCH VỤ NGỌC THƠM_Goods received at VN0479_VN0479128120251008_1VN0479128120251008002347_08</t>
  </si>
  <si>
    <t>BZZ000201273</t>
  </si>
  <si>
    <t>00068424</t>
  </si>
  <si>
    <t>VN0451</t>
  </si>
  <si>
    <t>Nhập hàng cho VN0451 - NCC VÀ DỊCH VỤ NGỌC THƠM_Goods received at VN0451_VN0451128120251008_1VN0451128120251008001553_08</t>
  </si>
  <si>
    <t>BZZ000201276</t>
  </si>
  <si>
    <t>00068423</t>
  </si>
  <si>
    <t>VN0488</t>
  </si>
  <si>
    <t>Nhập hàng cho VN0488 - NCC VÀ DỊCH VỤ NGỌC THƠM_Goods received at VN0488_VN0488128120251008_1VN0488128120251008000954_08</t>
  </si>
  <si>
    <t>BZZ000201279</t>
  </si>
  <si>
    <t>00068422</t>
  </si>
  <si>
    <t>VN0453</t>
  </si>
  <si>
    <t>Nhập hàng cho VN0453 - NCC VÀ DỊCH VỤ NGỌC THƠM_Goods received at VN0453_VN0453128120251002_1VN0453128120251002001451_08</t>
  </si>
  <si>
    <t>BZZ000201282</t>
  </si>
  <si>
    <t>00068421</t>
  </si>
  <si>
    <t>VN0439</t>
  </si>
  <si>
    <t>Nhập hàng cho VN0439 - NCC VÀ DỊCH VỤ NGỌC THƠM_Goods received at VN0439_VN0439128120251002_1VN0439128120251002001117_08</t>
  </si>
  <si>
    <t>BZZ000201285</t>
  </si>
  <si>
    <t>00068420</t>
  </si>
  <si>
    <t>VN0435</t>
  </si>
  <si>
    <t>Nhập hàng cho VN0435 - NCC VÀ DỊCH VỤ NGỌC THƠM_Goods received at VN0435_VN0435128120251002_1VN0435128120251002000936_08</t>
  </si>
  <si>
    <t>BZZ000201288</t>
  </si>
  <si>
    <t>00068418</t>
  </si>
  <si>
    <t>Nhập hàng cho VN0451 - NCC VÀ DỊCH VỤ NGỌC THƠM_Goods received at VN0451_VN0451128120251001_1VN0451128120251001001146_08</t>
  </si>
  <si>
    <t>BZZ000201291</t>
  </si>
  <si>
    <t>00075057</t>
  </si>
  <si>
    <t>Nhập hàng cho WH0026 - NCC VÀ DỊCH VỤ NGỌC THƠM_Goods received at WH0026_WH0026128125111030_1WH00261281251110301531_08</t>
  </si>
  <si>
    <t>BZZ000201294</t>
  </si>
  <si>
    <t>00050848</t>
  </si>
  <si>
    <t>Nhập hàng cho VN0439 - NCC VÀ DỊCH VỤ NGỌC THƠM_Goods received at VN0439_VN0439128120250730_1VN0439128120250730001335_08</t>
  </si>
  <si>
    <t>BZZ000173292</t>
  </si>
  <si>
    <t>00050849</t>
  </si>
  <si>
    <t>VN0470</t>
  </si>
  <si>
    <t>Nhập hàng cho VN0470 - NCC VÀ DỊCH VỤ NGỌC THƠM_Goods received at VN0470_VN0470128120250730_1VN0470128120250730002227_08</t>
  </si>
  <si>
    <t>BZZ000173296</t>
  </si>
  <si>
    <t>00050850</t>
  </si>
  <si>
    <t>Nhập hàng cho VN0436 - NCC VÀ DỊCH VỤ NGỌC THƠM_Goods received at VN0436_VN0436128120250730_1VN0436128120250730001205_08</t>
  </si>
  <si>
    <t>BZZ000173300</t>
  </si>
  <si>
    <t>00050851</t>
  </si>
  <si>
    <t>VN0465</t>
  </si>
  <si>
    <t>Nhập hàng cho VN0465 - NCC VÀ DỊCH VỤ NGỌC THƠM_Goods received at VN0465_VN0465128120250731_1VN0465128120250731001115_08</t>
  </si>
  <si>
    <t>BZZ000173304</t>
  </si>
  <si>
    <t>00050852</t>
  </si>
  <si>
    <t>VN0444</t>
  </si>
  <si>
    <t>Nhập hàng cho VN0444 - NCC VÀ DỊCH VỤ NGỌC THƠM_Goods received at VN0444_VN0444128120250731_1VN0444128120250731001140_08</t>
  </si>
  <si>
    <t>BZZ000173308</t>
  </si>
  <si>
    <t>00050853</t>
  </si>
  <si>
    <t>VN0468</t>
  </si>
  <si>
    <t>Nhập hàng cho VN0468 - NCC VÀ DỊCH VỤ NGỌC THƠM_Goods received at VN0468_VN0468128120250803_1VN0468128120250803001727_08</t>
  </si>
  <si>
    <t>BZZ000173312</t>
  </si>
  <si>
    <t>00052611</t>
  </si>
  <si>
    <t>VN0437</t>
  </si>
  <si>
    <t>Nhập hàng cho VN0437 - NCC VÀ DỊCH VỤ NGỌC THƠM_Goods received at VN0437_VN0437128120250806_1VN0437128120250806001507_08</t>
  </si>
  <si>
    <t>BZZ000173316</t>
  </si>
  <si>
    <t>00052612</t>
  </si>
  <si>
    <t>Nhập hàng cho VN0439 - NCC VÀ DỊCH VỤ NGỌC THƠM_Goods received at VN0439_VN0439128120250806_1VN0439128120250806001128_08</t>
  </si>
  <si>
    <t>BZZ000173320</t>
  </si>
  <si>
    <t>00052613</t>
  </si>
  <si>
    <t>Nhập hàng cho VN0453 - NCC VÀ DỊCH VỤ NGỌC THƠM_Goods received at VN0453_VN0453128120250806_1VN0453128120250806001142_08</t>
  </si>
  <si>
    <t>BZZ000173324</t>
  </si>
  <si>
    <t>00052614</t>
  </si>
  <si>
    <t>Nhập hàng cho VN0468 - NCC VÀ DỊCH VỤ NGỌC THƠM_Goods received at VN0468_VN0468128120250806_1VN0468128120250806001802_08</t>
  </si>
  <si>
    <t>BZZ000173328</t>
  </si>
  <si>
    <t>00052615</t>
  </si>
  <si>
    <t>VN0471</t>
  </si>
  <si>
    <t>Nhập hàng cho VN0471 - NCC VÀ DỊCH VỤ NGỌC THƠM_Goods received at VN0471_VN0471128120250806_1VN0471128120250806002339_08</t>
  </si>
  <si>
    <t>BZZ000173332</t>
  </si>
  <si>
    <t>00052616</t>
  </si>
  <si>
    <t>VN0472</t>
  </si>
  <si>
    <t>Nhập hàng cho VN0472 - NCC VÀ DỊCH VỤ NGỌC THƠM_Goods received at VN0472_VN0472128120250806_1VN0472128120250806001634_08</t>
  </si>
  <si>
    <t>BZZ000173336</t>
  </si>
  <si>
    <t>00052617</t>
  </si>
  <si>
    <t>VN0459</t>
  </si>
  <si>
    <t>Nhập hàng cho VN0459 - NCC VÀ DỊCH VỤ NGỌC THƠM_Goods received at VN0459_VN0459128120250807_1VN0459128120250807001111_08</t>
  </si>
  <si>
    <t>BZZ000173340</t>
  </si>
  <si>
    <t>00052618</t>
  </si>
  <si>
    <t>Nhập hàng cho VN0435 - NCC VÀ DỊCH VỤ NGỌC THƠM_Goods received at VN0435_VN0435128120250810_1VN0435128120250810002317_08</t>
  </si>
  <si>
    <t>BZZ000173344</t>
  </si>
  <si>
    <t>00052620</t>
  </si>
  <si>
    <t>Nhập hàng cho VN0436 - NCC VÀ DỊCH VỤ NGỌC THƠM_Goods received at VN0436_VN0436128120250813_1VN0436128120250813002034_08</t>
  </si>
  <si>
    <t>BZZ000173348</t>
  </si>
  <si>
    <t>00052621</t>
  </si>
  <si>
    <t>Nhập hàng cho VN0439 - NCC VÀ DỊCH VỤ NGỌC THƠM_Goods received at VN0439_VN0439128120250813_1VN0439128120250813001605_08</t>
  </si>
  <si>
    <t>BZZ000173352</t>
  </si>
  <si>
    <t>00052622</t>
  </si>
  <si>
    <t>VN0464</t>
  </si>
  <si>
    <t>Nhập hàng cho VN0464 - NCC VÀ DỊCH VỤ NGỌC THƠM_Goods received at VN0464_VN0464128120250813_1VN0464128120250813000652_08</t>
  </si>
  <si>
    <t>BZZ000173356</t>
  </si>
  <si>
    <t>00054324</t>
  </si>
  <si>
    <t>Nhập hàng cho VN0439 - NCC VÀ DỊCH VỤ NGỌC THƠM_Goods received at VN0439_VN0439128120250820_1VN0439128120250820001018_08</t>
  </si>
  <si>
    <t>BZZ000173360</t>
  </si>
  <si>
    <t>00054316</t>
  </si>
  <si>
    <t>Nhập hàng cho VN0451 - NCC VÀ DỊCH VỤ NGỌC THƠM_Goods received at VN0451_VN0451128120250814_1VN0451128120250814001340_08</t>
  </si>
  <si>
    <t>BZZ000173364</t>
  </si>
  <si>
    <t>00054313</t>
  </si>
  <si>
    <t>Nhập hàng cho VN0454 - NCC VÀ DỊCH VỤ NGỌC THƠM_Goods received at VN0454_VN0454128120250813_1VN0454128120250813001208_08</t>
  </si>
  <si>
    <t>BZZ000173368</t>
  </si>
  <si>
    <t>00052623</t>
  </si>
  <si>
    <t>Nhập hàng cho VN0459 - NCC VÀ DỊCH VỤ NGỌC THƠM_Goods received at VN0459_VN0459128120250813_1VN0459128120250813001016_08</t>
  </si>
  <si>
    <t>BZZ000173372</t>
  </si>
  <si>
    <t>00068413</t>
  </si>
  <si>
    <t>Nhập hàng cho VN0439 - NCC VÀ DỊCH VỤ NGỌC THƠM_Goods received at VN0439_VN0439128120251001_1VN0439128120251001001052_08</t>
  </si>
  <si>
    <t>BZZ000173376</t>
  </si>
  <si>
    <t>00068414</t>
  </si>
  <si>
    <t>Nhập hàng cho VN0459 - NCC VÀ DỊCH VỤ NGỌC THƠM_Goods received at VN0459_VN0459128120251001_1VN0459128120251001001040_08</t>
  </si>
  <si>
    <t>BZZ000173380</t>
  </si>
  <si>
    <t>00068415</t>
  </si>
  <si>
    <t>Nhập hàng cho VN0469 - NCC VÀ DỊCH VỤ NGỌC THƠM_Goods received at VN0469_VN0469128120251001_1VN0469128120251001001343_08</t>
  </si>
  <si>
    <t>BZZ000173383</t>
  </si>
  <si>
    <t>00068416</t>
  </si>
  <si>
    <t>Nhập hàng cho VN0436 - NCC VÀ DỊCH VỤ NGỌC THƠM_Goods received at VN0436_VN0436128120251001_1VN0436128120251001001312_08</t>
  </si>
  <si>
    <t>BZZ000173387</t>
  </si>
  <si>
    <t>00068417</t>
  </si>
  <si>
    <t>Nhập hàng cho VN0444 - NCC VÀ DỊCH VỤ NGỌC THƠM_Goods received at VN0444_VN0444128120251001_1VN0444128120251001001409_08</t>
  </si>
  <si>
    <t>BZZ000173390</t>
  </si>
  <si>
    <t>00069438</t>
  </si>
  <si>
    <t>Nhập hàng cho VN0436 - NCC VÀ DỊCH VỤ NGỌC THƠM_Goods received at VN0436_VN0436128120251012_1VN0436128120251012001233_08</t>
  </si>
  <si>
    <t>BZZ000173393</t>
  </si>
  <si>
    <t>00071224</t>
  </si>
  <si>
    <t>Nhập hàng cho VN0459 - NCC VÀ DỊCH VỤ NGỌC THƠM_Goods received at VN0459_VN0459128120251015_1VN0459128120251015000952_08</t>
  </si>
  <si>
    <t>BZZ000173396</t>
  </si>
  <si>
    <t>00071229</t>
  </si>
  <si>
    <t>Nhập hàng cho VN0435 - NCC VÀ DỊCH VỤ NGỌC THƠM_Goods received at VN0435_VN0435128120251015_1VN0435128120251015000935_08</t>
  </si>
  <si>
    <t>BZZ000173399</t>
  </si>
  <si>
    <t>00071234</t>
  </si>
  <si>
    <t>Nhập hàng cho VN0439 - NCC VÀ DỊCH VỤ NGỌC THƠM_Goods received at VN0439_VN0439128120251015_1VN0439128120251015001111_08</t>
  </si>
  <si>
    <t>BZZ000173402</t>
  </si>
  <si>
    <t>00071238</t>
  </si>
  <si>
    <t>VN0442</t>
  </si>
  <si>
    <t>Nhập hàng cho VN0442 - NCC VÀ DỊCH VỤ NGỌC THƠM_Goods received at VN0442_VN0442128120251015_1VN0442128120251015001146_08</t>
  </si>
  <si>
    <t>BZZ000173405</t>
  </si>
  <si>
    <t>00071240</t>
  </si>
  <si>
    <t>Nhập hàng cho VN0479 - NCC VÀ DỊCH VỤ NGỌC THƠM_Goods received at VN0479_VN0479128120251015_1VN0479128120251015001153_08</t>
  </si>
  <si>
    <t>BZZ000173408</t>
  </si>
  <si>
    <t>00071239</t>
  </si>
  <si>
    <t>VN0462</t>
  </si>
  <si>
    <t>Nhập hàng cho VN0462 - NCC VÀ DỊCH VỤ NGỌC THƠM_Goods received at VN0462_VN0462128120251015_1VN0462128120251015001528_08</t>
  </si>
  <si>
    <t>BZZ000173411</t>
  </si>
  <si>
    <t>00071241</t>
  </si>
  <si>
    <t>VN0492</t>
  </si>
  <si>
    <t>Nhập hàng cho VN0492 - NCC VÀ DỊCH VỤ NGỌC THƠM_Goods received at VN0492_VN0492202514117542_1VN0492202514117542001534_08</t>
  </si>
  <si>
    <t>BZZ000173414</t>
  </si>
  <si>
    <t>00071242</t>
  </si>
  <si>
    <t>Nhập hàng cho VN0472 - NCC VÀ DỊCH VỤ NGỌC THƠM_Goods received at VN0472_VN0472128120251019_1VN0472128120251019000906_08</t>
  </si>
  <si>
    <t>BZZ000173417</t>
  </si>
  <si>
    <t>00071243</t>
  </si>
  <si>
    <t>Nhập hàng cho VN0451 - NCC VÀ DỊCH VỤ NGỌC THƠM_Goods received at VN0451_VN0451128120251019_1VN0451128120251019001540_08</t>
  </si>
  <si>
    <t>BZZ000173420</t>
  </si>
  <si>
    <t>00056705</t>
  </si>
  <si>
    <t>Nhập hàng cho VN0485 - NCC VÀ DỊCH VỤ NGỌC THƠM_Goods received at VN0485_VN0485202517154538_1VN0485202517154538001133_08</t>
  </si>
  <si>
    <t>BZZ000136715</t>
  </si>
  <si>
    <t>00056706</t>
  </si>
  <si>
    <t>Nhập hàng cho VN0469 - NCC VÀ DỊCH VỤ NGỌC THƠM_Goods received at VN0469_VN0469202522177521_1VN0469202522177521001101_08</t>
  </si>
  <si>
    <t>BZZ000136718</t>
  </si>
  <si>
    <t>00056707</t>
  </si>
  <si>
    <t>VN0484</t>
  </si>
  <si>
    <t>Nhập hàng cho VN0484 - NCC VÀ DỊCH VỤ NGỌC THƠM_Goods received at VN0484_VN0484202522177205_1VN0484202522177205001826_08</t>
  </si>
  <si>
    <t>BZZ000136721</t>
  </si>
  <si>
    <t>00059616</t>
  </si>
  <si>
    <t>Nhập hàng cho VN0439 - NCC VÀ DỊCH VỤ NGỌC THƠM_Goods received at VN0439_VN0439128120250903_1VN0439128120250903001952_08</t>
  </si>
  <si>
    <t>BZZ000136724</t>
  </si>
  <si>
    <t>00059617</t>
  </si>
  <si>
    <t>Nhập hàng cho VN0453 - NCC VÀ DỊCH VỤ NGỌC THƠM_Goods received at VN0453_VN0453128120250903_1VN0453128120250903001240_08</t>
  </si>
  <si>
    <t>BZZ000136727</t>
  </si>
  <si>
    <t>00059618</t>
  </si>
  <si>
    <t>Nhập hàng cho VN0459 - NCC VÀ DỊCH VỤ NGỌC THƠM_Goods received at VN0459_VN0459128120250903_1VN0459128120250903001038_08</t>
  </si>
  <si>
    <t>BZZ000136730</t>
  </si>
  <si>
    <t>00059619</t>
  </si>
  <si>
    <t>Nhập hàng cho VN0465 - NCC VÀ DỊCH VỤ NGỌC THƠM_Goods received at VN0465_VN0465128120250903_1VN0465128120250903001210_08</t>
  </si>
  <si>
    <t>BZZ000136733</t>
  </si>
  <si>
    <t>00059621</t>
  </si>
  <si>
    <t>Nhập hàng cho VN0469 - NCC VÀ DỊCH VỤ NGỌC THƠM_Goods received at VN0469_VN0469128120250903_1VN0469128120250903001720_08</t>
  </si>
  <si>
    <t>BZZ000136736</t>
  </si>
  <si>
    <t>00059622</t>
  </si>
  <si>
    <t>Nhập hàng cho VN0470 - NCC VÀ DỊCH VỤ NGỌC THƠM_Goods received at VN0470_VN0470128120250903_1VN0470128120250903001916_08</t>
  </si>
  <si>
    <t>BZZ000136739</t>
  </si>
  <si>
    <t>00059623</t>
  </si>
  <si>
    <t>Nhập hàng cho VN0471 - NCC VÀ DỊCH VỤ NGỌC THƠM_Goods received at VN0471_VN0471128120250903_1VN0471128120250903001726_08</t>
  </si>
  <si>
    <t>BZZ000136742</t>
  </si>
  <si>
    <t>00059624</t>
  </si>
  <si>
    <t>Nhập hàng cho VN0479 - NCC VÀ DỊCH VỤ NGỌC THƠM_Goods received at VN0479_VN0479128120250903_1VN0479128120250903001315_08</t>
  </si>
  <si>
    <t>BZZ000136745</t>
  </si>
  <si>
    <t>00059625</t>
  </si>
  <si>
    <t>VN0486</t>
  </si>
  <si>
    <t>Nhập hàng cho VN0486 - NCC VÀ DỊCH VỤ NGỌC THƠM_Goods received at VN0486_VN0486202522171693_1VN0486202522171693001140_08</t>
  </si>
  <si>
    <t>BZZ000136748</t>
  </si>
  <si>
    <t>00059626</t>
  </si>
  <si>
    <t>Nhập hàng cho VN0485 - NCC VÀ DỊCH VỤ NGỌC THƠM_Goods received at VN0485_VN0485128120250907_1VN0485128120250907001556_08</t>
  </si>
  <si>
    <t>BZZ000136751</t>
  </si>
  <si>
    <t>00059627</t>
  </si>
  <si>
    <t>Nhập hàng cho VN0472 - NCC VÀ DỊCH VỤ NGỌC THƠM_Goods received at VN0472_VN0472128120250907_1VN0472128120250907000907_08</t>
  </si>
  <si>
    <t>BZZ000136754</t>
  </si>
  <si>
    <t>00059628</t>
  </si>
  <si>
    <t>Nhập hàng cho VN0436 - NCC VÀ DỊCH VỤ NGỌC THƠM_Goods received at VN0436_VN0436128120250910_1VN0436128120250910001113_08</t>
  </si>
  <si>
    <t>BZZ000136757</t>
  </si>
  <si>
    <t>00059629</t>
  </si>
  <si>
    <t>Nhập hàng cho VN0439 - NCC VÀ DỊCH VỤ NGỌC THƠM_Goods received at VN0439_VN0439128120250910_1VN0439128120250910001634_08</t>
  </si>
  <si>
    <t>BZZ000136760</t>
  </si>
  <si>
    <t>00059630</t>
  </si>
  <si>
    <t>Nhập hàng cho VN0444 - NCC VÀ DỊCH VỤ NGỌC THƠM_Goods received at VN0444_VN0444128120250910_1VN0444128120250910001752_08</t>
  </si>
  <si>
    <t>BZZ000136763</t>
  </si>
  <si>
    <t>00059631</t>
  </si>
  <si>
    <t>Nhập hàng cho VN0451 - NCC VÀ DỊCH VỤ NGỌC THƠM_Goods received at VN0451_VN0451128120250910_1VN0451128120250910001102_08</t>
  </si>
  <si>
    <t>BZZ000136766</t>
  </si>
  <si>
    <t>00062721</t>
  </si>
  <si>
    <t>Nhập hàng cho VN0435 - NCC VÀ DỊCH VỤ NGỌC THƠM_Goods received at VN0435_VN0435128120250914_1VN0435128120250914001455_08</t>
  </si>
  <si>
    <t>BZZ000136769</t>
  </si>
  <si>
    <t>00062723</t>
  </si>
  <si>
    <t>Nhập hàng cho VN0488 - NCC VÀ DỊCH VỤ NGỌC THƠM_Goods received at VN0488_VN0488202503465469_1VN0488202503465469001148_08</t>
  </si>
  <si>
    <t>BZZ000136772</t>
  </si>
  <si>
    <t>00062725</t>
  </si>
  <si>
    <t>Nhập hàng cho VN0479 - NCC VÀ DỊCH VỤ NGỌC THƠM_Goods received at VN0479_VN0479128120250917_1VN0479128120250917001101_08</t>
  </si>
  <si>
    <t>BZZ000136775</t>
  </si>
  <si>
    <t>00062726</t>
  </si>
  <si>
    <t>Nhập hàng cho VN0453 - NCC VÀ DỊCH VỤ NGỌC THƠM_Goods received at VN0453_VN0453128120250917_1VN0453128120250917000923_08</t>
  </si>
  <si>
    <t>BZZ000136778</t>
  </si>
  <si>
    <t>00062728</t>
  </si>
  <si>
    <t>Nhập hàng cho VN0471 - NCC VÀ DỊCH VỤ NGỌC THƠM_Goods received at VN0471_VN0471128120250917_1VN0471128120250917001059_08</t>
  </si>
  <si>
    <t>BZZ000136781</t>
  </si>
  <si>
    <t>00062730</t>
  </si>
  <si>
    <t>Nhập hàng cho VN0469 - NCC VÀ DỊCH VỤ NGỌC THƠM_Goods received at VN0469_VN0469128120250918_1VN0469128120250918001440_08</t>
  </si>
  <si>
    <t>BZZ000136784</t>
  </si>
  <si>
    <t>00062732</t>
  </si>
  <si>
    <t>Nhập hàng cho VN0462 - NCC VÀ DỊCH VỤ NGỌC THƠM_Goods received at VN0462_VN0462128120250918_1VN0462128120250918001701_08</t>
  </si>
  <si>
    <t>BZZ000136787</t>
  </si>
  <si>
    <t>00063311</t>
  </si>
  <si>
    <t>Nhập hàng cho VN0488 - NCC VÀ DỊCH VỤ NGỌC THƠM_Goods received at VN0488_VN0488128120250918_1VN0488128120250918001558_08</t>
  </si>
  <si>
    <t>BZZ000136790</t>
  </si>
  <si>
    <t>00063312</t>
  </si>
  <si>
    <t>Nhập hàng cho VN0459 - NCC VÀ DỊCH VỤ NGỌC THƠM_Goods received at VN0459_VN0459128120250921_1VN0459128120250921000903_08</t>
  </si>
  <si>
    <t>BZZ000136793</t>
  </si>
  <si>
    <t>00063313</t>
  </si>
  <si>
    <t>Nhập hàng cho VN0439 - NCC VÀ DỊCH VỤ NGỌC THƠM_Goods received at VN0439_VN0439128120250921_1VN0439128120250921001610_08</t>
  </si>
  <si>
    <t>BZZ000136796</t>
  </si>
  <si>
    <t>00063314</t>
  </si>
  <si>
    <t>VN0490</t>
  </si>
  <si>
    <t>Nhập hàng cho VN0490 - NCC VÀ DỊCH VỤ NGỌC THƠM_Goods received at VN0490_VN0490202518198296_1VN0490202518198296001442_08</t>
  </si>
  <si>
    <t>BZZ000136799</t>
  </si>
  <si>
    <t>00063315</t>
  </si>
  <si>
    <t>VN0443</t>
  </si>
  <si>
    <t>Nhập hàng cho VN0443 - NCC VÀ DỊCH VỤ NGỌC THƠM_Goods received at VN0443_VN0443128120250924_1VN0443128120250924000934_08</t>
  </si>
  <si>
    <t>BZZ000136802</t>
  </si>
  <si>
    <t>00063316</t>
  </si>
  <si>
    <t>Nhập hàng cho VN0435 - NCC VÀ DỊCH VỤ NGỌC THƠM_Goods received at VN0435_VN0435128120250924_1VN0435128120250924000948_08</t>
  </si>
  <si>
    <t>BZZ000136805</t>
  </si>
  <si>
    <t>00063317</t>
  </si>
  <si>
    <t>Nhập hàng cho VN0437 - NCC VÀ DỊCH VỤ NGỌC THƠM_Goods received at VN0437_VN0437128120250924_1VN0437128120250924001011_08</t>
  </si>
  <si>
    <t>BZZ000136808</t>
  </si>
  <si>
    <t>00050847</t>
  </si>
  <si>
    <t>Nhập hàng cho VN0474 - NCC VÀ DỊCH VỤ NGỌC THƠM_Goods received at VN0474_VN0474128120250730_1VN0474128120250730001137_08</t>
  </si>
  <si>
    <t>BZZ000097210</t>
  </si>
  <si>
    <t>00052619</t>
  </si>
  <si>
    <t>Nhập hàng cho VN0465 - NCC VÀ DỊCH VỤ NGỌC THƠM_Goods received at VN0465_VN0465128120250813_1VN0465128120250813001101_08</t>
  </si>
  <si>
    <t>BZZ000097214</t>
  </si>
  <si>
    <t>00054314</t>
  </si>
  <si>
    <t>Nhập hàng cho VN0479 - NCC VÀ DỊCH VỤ NGỌC THƠM_Goods received at VN0479_VN0479202517154037_1VN0479202517154037001659_08</t>
  </si>
  <si>
    <t>BZZ000097217</t>
  </si>
  <si>
    <t>00045119</t>
  </si>
  <si>
    <t>Nhập hàng cho VN0468 - NCC VÀ DỊCH VỤ NGỌC THƠM_Goods received at VN0468_VN0468202509021970__08</t>
  </si>
  <si>
    <t>BZZ000060481</t>
  </si>
  <si>
    <t>00047382</t>
  </si>
  <si>
    <t>Nhập hàng cho VN0436 - NCC VÀ DỊCH VỤ NGỌC THƠM_Goods received at VN0436_VN0436128120250709_1VN0436128120250709001210_08</t>
  </si>
  <si>
    <t>BZZ000060485</t>
  </si>
  <si>
    <t>00047383</t>
  </si>
  <si>
    <t>Nhập hàng cho VN0470 - NCC VÀ DỊCH VỤ NGỌC THƠM_Goods received at VN0470_VN0470202509029264_1VN0470202509029264001725_08</t>
  </si>
  <si>
    <t>BZZ000060489</t>
  </si>
  <si>
    <t>00047384</t>
  </si>
  <si>
    <t>Nhập hàng cho VN0471 - NCC VÀ DỊCH VỤ NGỌC THƠM_Goods received at VN0471_VN0471202509022832_1VN0471202509022832001703_08</t>
  </si>
  <si>
    <t>BZZ000060493</t>
  </si>
  <si>
    <t>00047385</t>
  </si>
  <si>
    <t>Nhập hàng cho VN0459 - NCC VÀ DỊCH VỤ NGỌC THƠM_Goods received at VN0459_VN0459128120250710_1VN0459128120250710001652_08</t>
  </si>
  <si>
    <t>BZZ000060497</t>
  </si>
  <si>
    <t>00047386</t>
  </si>
  <si>
    <t>VN0448</t>
  </si>
  <si>
    <t>Nhập hàng cho VN0448 - NCC VÀ DỊCH VỤ NGỌC THƠM_Goods received at VN0448_VN0448128120250710_1VN0448128120250710001015_08</t>
  </si>
  <si>
    <t>BZZ000060500</t>
  </si>
  <si>
    <t>00047387</t>
  </si>
  <si>
    <t>Nhập hàng cho VN0451 - NCC VÀ DỊCH VỤ NGỌC THƠM_Goods received at VN0451_VN0451128120250713_1VN0451128120250713001605_08</t>
  </si>
  <si>
    <t>BZZ000060504</t>
  </si>
  <si>
    <t>00047388</t>
  </si>
  <si>
    <t>Nhập hàng cho VN0443 - NCC VÀ DỊCH VỤ NGỌC THƠM_Goods received at VN0443_VN0443128120250713_1VN0443128120250713001712_08</t>
  </si>
  <si>
    <t>BZZ000060508</t>
  </si>
  <si>
    <t>00047389</t>
  </si>
  <si>
    <t>Nhập hàng cho VN0439 - NCC VÀ DỊCH VỤ NGỌC THƠM_Goods received at VN0439_VN0439128120250716_1VN0439128120250716001346_08</t>
  </si>
  <si>
    <t>BZZ000060512</t>
  </si>
  <si>
    <t>00047610</t>
  </si>
  <si>
    <t>Nhập hàng cho VN0442 - NCC VÀ DỊCH VỤ NGỌC THƠM_Goods received at VN0442_VN0442128120250716_1VN0442128120250716002230_08</t>
  </si>
  <si>
    <t>BZZ000060516</t>
  </si>
  <si>
    <t>00047611</t>
  </si>
  <si>
    <t>VN0447</t>
  </si>
  <si>
    <t>Nhập hàng cho VN0447 - NCC VÀ DỊCH VỤ NGỌC THƠM_Goods received at VN0447_VN0447128120250716_1VN0447128120250716001608_08</t>
  </si>
  <si>
    <t>BZZ000060520</t>
  </si>
  <si>
    <t>00047612</t>
  </si>
  <si>
    <t>VN0476</t>
  </si>
  <si>
    <t>Nhập hàng cho VN0476 - NCC VÀ DỊCH VỤ NGỌC THƠM_Goods received at VN0476_VN0476202516528926_1VN0476202516528926001114_08</t>
  </si>
  <si>
    <t>BZZ000060523</t>
  </si>
  <si>
    <t>00048755</t>
  </si>
  <si>
    <t>Nhập hàng cho VN0472 - NCC VÀ DỊCH VỤ NGỌC THƠM_Goods received at VN0472_VN0472202520417418_1VN0472202520417418001152_08</t>
  </si>
  <si>
    <t>BZZ000060527</t>
  </si>
  <si>
    <t>00048756</t>
  </si>
  <si>
    <t>Nhập hàng cho VN0473 - NCC VÀ DỊCH VỤ NGỌC THƠM_Goods received at VN0473_VN0473202520412466_1VN0473202520412466001152_08</t>
  </si>
  <si>
    <t>BZZ000060530</t>
  </si>
  <si>
    <t>00048757</t>
  </si>
  <si>
    <t>Nhập hàng cho VN0439 - NCC VÀ DỊCH VỤ NGỌC THƠM_Goods received at VN0439_VN0439128120250723_1VN0439128120250723001405_08</t>
  </si>
  <si>
    <t>BZZ000060533</t>
  </si>
  <si>
    <t>00048758</t>
  </si>
  <si>
    <t>Nhập hàng cho VN0459 - NCC VÀ DỊCH VỤ NGỌC THƠM_Goods received at VN0459_VN0459128120250723_1VN0459128120250723001148_08</t>
  </si>
  <si>
    <t>BZZ000060537</t>
  </si>
  <si>
    <t>00048759</t>
  </si>
  <si>
    <t>VN0477</t>
  </si>
  <si>
    <t>Nhập hàng cho VN0477 - NCC VÀ DỊCH VỤ NGỌC THƠM_Goods received at VN0477_VN0477202517234868_1VN0477202517234868002011_08</t>
  </si>
  <si>
    <t>BZZ000060541</t>
  </si>
  <si>
    <t>00048760</t>
  </si>
  <si>
    <t>Nhập hàng cho VN0451 - NCC VÀ DỊCH VỤ NGỌC THƠM_Goods received at VN0451_VN0451128120250727_1VN0451128120250727001121_08</t>
  </si>
  <si>
    <t>BZZ000060545</t>
  </si>
  <si>
    <t>00047613</t>
  </si>
  <si>
    <t>Nhập hàng cho VN0474 - NCC VÀ DỊCH VỤ NGỌC THƠM_Goods received at VN0474_VN0474202517326808_1VN0474202517326808001232_08</t>
  </si>
  <si>
    <t>BZZ000072025</t>
  </si>
  <si>
    <t>00043924</t>
  </si>
  <si>
    <t>VN0467</t>
  </si>
  <si>
    <t>Nhập hàng cho VN0467 - NCC VÀ DỊCH VỤ NGỌC THƠM_Goods received at VN0467_VN0467202526353190_1VN0467202526353190001522_08</t>
  </si>
  <si>
    <t>BZZ000054699</t>
  </si>
  <si>
    <t>00043925</t>
  </si>
  <si>
    <t>VN0466</t>
  </si>
  <si>
    <t>Nhập hàng cho VN0466 - NCC VÀ DỊCH VỤ NGỌC THƠM_Goods received at VN0466_VN0466202526352917_1VN0466202526352917001729_08</t>
  </si>
  <si>
    <t>BZZ000054703</t>
  </si>
  <si>
    <t>00043926</t>
  </si>
  <si>
    <t>Nhập hàng cho VN0443 - NCC VÀ DỊCH VỤ NGỌC THƠM_Goods received at VN0443_VN0443128120250702_1VN0443128120250702002136_08</t>
  </si>
  <si>
    <t>BZZ000054707</t>
  </si>
  <si>
    <t>00043927</t>
  </si>
  <si>
    <t>Nhập hàng cho VN0447 - NCC VÀ DỊCH VỤ NGỌC THƠM_Goods received at VN0447_VN0447128120250702_1VN0447128120250702001259_08</t>
  </si>
  <si>
    <t>BZZ000054711</t>
  </si>
  <si>
    <t>00043928</t>
  </si>
  <si>
    <t>Nhập hàng cho VN0451 - NCC VÀ DỊCH VỤ NGỌC THƠM_Goods received at VN0451_VN0451128120250702_1VN0451128120250702001847_08</t>
  </si>
  <si>
    <t>BZZ000054714</t>
  </si>
  <si>
    <t>00045117</t>
  </si>
  <si>
    <t>Nhập hàng cho VN0439 - NCC VÀ DỊCH VỤ NGỌC THƠM_Goods received at VN0439_VN0439128120250702_1VN0439128120250702001201_08</t>
  </si>
  <si>
    <t>BZZ000054718</t>
  </si>
  <si>
    <t>00029981</t>
  </si>
  <si>
    <t>Nhập hàng cho VN0439 - NCC VÀ DỊCH VỤ NGỌC THƠM_Goods received at VN0439_VN0439128120250430__08</t>
  </si>
  <si>
    <t>BZZ000048906</t>
  </si>
  <si>
    <t>00034541</t>
  </si>
  <si>
    <t>Nhập hàng cho VN0453 - NCC VÀ DỊCH VỤ NGỌC THƠM_Goods received at VN0453_VN0453202515102899_1VN0453202515102899001729_08</t>
  </si>
  <si>
    <t>BZZ000048910</t>
  </si>
  <si>
    <t>00034542</t>
  </si>
  <si>
    <t>VN0452</t>
  </si>
  <si>
    <t>Nhập hàng cho VN0452 - NCC VÀ DỊCH VỤ NGỌC THƠM_Goods received at VN0452_VN0452202515108701_1VN0452202515108701001801_08</t>
  </si>
  <si>
    <t>BZZ000048913</t>
  </si>
  <si>
    <t>00034543</t>
  </si>
  <si>
    <t>VN0461</t>
  </si>
  <si>
    <t>Nhập hàng cho VN0461 - NCC VÀ DỊCH VỤ NGỌC THƠM_Goods received at VN0461_VN0461202515103665_1VN0461202515103665001317_08</t>
  </si>
  <si>
    <t>BZZ000048916</t>
  </si>
  <si>
    <t>00034544</t>
  </si>
  <si>
    <t>Nhập hàng cho VN0451 - NCC VÀ DỊCH VỤ NGỌC THƠM_Goods received at VN0451_VN0451128120250528_1VN0451128120250528001825_08</t>
  </si>
  <si>
    <t>BZZ000048919</t>
  </si>
  <si>
    <t>00035813</t>
  </si>
  <si>
    <t>VN0446</t>
  </si>
  <si>
    <t>Nhập hàng cho VN0446 - NCC VÀ DỊCH VỤ NGỌC THƠM_Goods received at VN0446_VN0446128120250529_1VN0446128120250529001713_08</t>
  </si>
  <si>
    <t>BZZ000048922</t>
  </si>
  <si>
    <t>00035814</t>
  </si>
  <si>
    <t>Nhập hàng cho VN0436 - NCC VÀ DỊCH VỤ NGỌC THƠM_Goods received at VN0436_VN0436128120250601__08</t>
  </si>
  <si>
    <t>BZZ000048924</t>
  </si>
  <si>
    <t>00038361</t>
  </si>
  <si>
    <t>Nhập hàng cho VN0444 - NCC VÀ DỊCH VỤ NGỌC THƠM_Goods received at VN0444_VN0444128120250604_1VN0444128120250604001748_08</t>
  </si>
  <si>
    <t>BZZ000048928</t>
  </si>
  <si>
    <t>00038362</t>
  </si>
  <si>
    <t>Nhập hàng cho VN0439 - NCC VÀ DỊCH VỤ NGỌC THƠM_Goods received at VN0439_VN0439128120250605_1VN0439128120250605001710_08</t>
  </si>
  <si>
    <t>BZZ000048931</t>
  </si>
  <si>
    <t>00038363</t>
  </si>
  <si>
    <t>Nhập hàng cho VN0443 - NCC VÀ DỊCH VỤ NGỌC THƠM_Goods received at VN0443_VN0443128120250605_1VN0443128120250605001053_08</t>
  </si>
  <si>
    <t>BZZ000048934</t>
  </si>
  <si>
    <t>00038364</t>
  </si>
  <si>
    <t>Nhập hàng cho VN0454 - NCC VÀ DỊCH VỤ NGỌC THƠM_Goods received at VN0454_VN0454202504424282_1VN0454202504424282001338_08</t>
  </si>
  <si>
    <t>BZZ000048937</t>
  </si>
  <si>
    <t>00038365</t>
  </si>
  <si>
    <t>Nhập hàng cho VN0464 - NCC VÀ DỊCH VỤ NGỌC THƠM_Goods received at VN0464_VN0464202504424662_1VN0464202504424662001537_08</t>
  </si>
  <si>
    <t>BZZ000048940</t>
  </si>
  <si>
    <t>00040176</t>
  </si>
  <si>
    <t>Nhập hàng cho VN0439 - NCC VÀ DỊCH VỤ NGỌC THƠM_Goods received at VN0439_VN0439128120250615_1VN0439128120250615001851_08</t>
  </si>
  <si>
    <t>BZZ000048943</t>
  </si>
  <si>
    <t>00040177</t>
  </si>
  <si>
    <t>Nhập hàng cho VN0437 - NCC VÀ DỊCH VỤ NGỌC THƠM_Goods received at VN0437_VN0437128120250615_1VN0437128120250615001644_08</t>
  </si>
  <si>
    <t>BZZ000048946</t>
  </si>
  <si>
    <t>00040178</t>
  </si>
  <si>
    <t>Nhập hàng cho VN0443 - NCC VÀ DỊCH VỤ NGỌC THƠM_Goods received at VN0443_VN0443128120250615_1VN0443128120250615001739_08</t>
  </si>
  <si>
    <t>BZZ000048949</t>
  </si>
  <si>
    <t>00040179</t>
  </si>
  <si>
    <t>Nhập hàng cho VN0439 - NCC VÀ DỊCH VỤ NGỌC THƠM_Goods received at VN0439_VN0439128120250619_1VN0439128120250619001722_08</t>
  </si>
  <si>
    <t>BZZ000048952</t>
  </si>
  <si>
    <t>00040748</t>
  </si>
  <si>
    <t>Nhập hàng cho VN0465 - NCC VÀ DỊCH VỤ NGỌC THƠM_Goods received at VN0465_VN0465202514422449_1VN0465202514422449000916_08</t>
  </si>
  <si>
    <t>BZZ000048955</t>
  </si>
  <si>
    <t>00040749</t>
  </si>
  <si>
    <t>Nhập hàng cho VN0451 - NCC VÀ DỊCH VỤ NGỌC THƠM_Goods received at VN0451_VN0451128120250618_1VN0451128120250618001609_08</t>
  </si>
  <si>
    <t>BZZ000048958</t>
  </si>
  <si>
    <t>00017471</t>
  </si>
  <si>
    <t>Nhập hàng cho VN0442 - NCC VÀ DỊCH VỤ NGỌC THƠM_Goods received at VN0442_VN0442128120250303__08</t>
  </si>
  <si>
    <t>BZZ000018703</t>
  </si>
  <si>
    <t>00028076</t>
  </si>
  <si>
    <t>VN0450</t>
  </si>
  <si>
    <t>Nhập hàng cho VN0450 - NCC VÀ DỊCH VỤ NGỌC THƠM_Goods received at VN0450_VN0450202517467546_1VN0450202517467546001212_08</t>
  </si>
  <si>
    <t>BZZ000018707</t>
  </si>
  <si>
    <t>00028077</t>
  </si>
  <si>
    <t>Nhập hàng cho VN0444 - NCC VÀ DỊCH VỤ NGỌC THƠM_Goods received at VN0444_VN0444128120250423_1VN0444128120250423001819_08</t>
  </si>
  <si>
    <t>BZZ000018710</t>
  </si>
  <si>
    <t>00028078</t>
  </si>
  <si>
    <t>Nhập hàng cho VN0436 - NCC VÀ DỊCH VỤ NGỌC THƠM_Goods received at VN0436_VN0436128120250423_1VN0436128120250423001303_08</t>
  </si>
  <si>
    <t>BZZ000018713</t>
  </si>
  <si>
    <t>00029982</t>
  </si>
  <si>
    <t>Nhập hàng cho VN0446 - NCC VÀ DỊCH VỤ NGỌC THƠM_Goods received at VN0446_VN0446128120250504_1VN0446128120250504001806_08</t>
  </si>
  <si>
    <t>BZZ000018716</t>
  </si>
  <si>
    <t>00029983</t>
  </si>
  <si>
    <t>Nhập hàng cho VN0447 - NCC VÀ DỊCH VỤ NGỌC THƠM_Goods received at VN0447_VN0447128120250504_1VN0447128120250504001531_08</t>
  </si>
  <si>
    <t>BZZ000018719</t>
  </si>
  <si>
    <t>00029984</t>
  </si>
  <si>
    <t>Nhập hàng cho VN0451 - NCC VÀ DỊCH VỤ NGỌC THƠM_Goods received at VN0451_VN0451128120250504_1VN0451128120250504001705_08</t>
  </si>
  <si>
    <t>BZZ000018722</t>
  </si>
  <si>
    <t>00031338</t>
  </si>
  <si>
    <t>Nhập hàng cho VN0435 - NCC VÀ DỊCH VỤ NGỌC THƠM_Goods received at VN0435_VN0435128120250511_1VN0435128120250511001103_08</t>
  </si>
  <si>
    <t>BZZ000018725</t>
  </si>
  <si>
    <t>00032923</t>
  </si>
  <si>
    <t>Nhập hàng cho VN0435 - NCC VÀ DỊCH VỤ NGỌC THƠM_Goods received at VN0435_VN0435128120250521_1VN0435128120250521002120_08</t>
  </si>
  <si>
    <t>BZZ000018728</t>
  </si>
  <si>
    <t>00032924</t>
  </si>
  <si>
    <t>Nhập hàng cho VN0446 - NCC VÀ DỊCH VỤ NGỌC THƠM_Goods received at VN0446_VN0446128120250521_1VN0446128120250521001324_08</t>
  </si>
  <si>
    <t>BZZ000018731</t>
  </si>
  <si>
    <t>00032925</t>
  </si>
  <si>
    <t>Nhập hàng cho VN0439 - NCC VÀ DỊCH VỤ NGỌC THƠM_Goods received at VN0439_VN0439128120250521_1VN0439128120250521001943_08</t>
  </si>
  <si>
    <t>BZZ000018734</t>
  </si>
  <si>
    <t>00032926</t>
  </si>
  <si>
    <t>Nhập hàng cho VN0443 - NCC VÀ DỊCH VỤ NGỌC THƠM_Goods received at VN0443_VN0443128120250521_1VN0443128120250521001642_08</t>
  </si>
  <si>
    <t>BZZ000018737</t>
  </si>
  <si>
    <t>00032922</t>
  </si>
  <si>
    <t>Nhập hàng cho VN0451 - NCC VÀ DỊCH VỤ NGỌC THƠM_Goods received at VN0451_VN0451128120250515_1VN0451128120250515000927_08</t>
  </si>
  <si>
    <t>BZZ000018740</t>
  </si>
  <si>
    <t>00033965</t>
  </si>
  <si>
    <t>Nhập hàng cho VN0459 - NCC VÀ DỊCH VỤ NGỌC THƠM_Goods received at VN0459_VN0459202515108632_1VN0459202515108632001325_08</t>
  </si>
  <si>
    <t>BZZ000018743</t>
  </si>
  <si>
    <t>00017467</t>
  </si>
  <si>
    <t>Nhập hàng cho VN0435 - NCC VÀ DỊCH VỤ NGỌC THƠM_Goods received at VN0435_VN0435128120250303_1VN0435128120250303001005_08</t>
  </si>
  <si>
    <t>BZZ000002051</t>
  </si>
  <si>
    <t>00017468</t>
  </si>
  <si>
    <t>Nhập hàng cho VN0436 - NCC VÀ DỊCH VỤ NGỌC THƠM_Goods received at VN0436_VN0436128120250304_1VN0436128120250304001819_08</t>
  </si>
  <si>
    <t>BZZ000002054</t>
  </si>
  <si>
    <t>00017469</t>
  </si>
  <si>
    <t>VN0438</t>
  </si>
  <si>
    <t>Nhập hàng cho VN0438 - NCC VÀ DỊCH VỤ NGỌC THƠM_Goods received at VN0438_VN0438128120250303_1VN0438128120250303002040_08</t>
  </si>
  <si>
    <t>BZZ000002057</t>
  </si>
  <si>
    <t>00017470</t>
  </si>
  <si>
    <t>Nhập hàng cho VN0439 - NCC VÀ DỊCH VỤ NGỌC THƠM_Goods received at VN0439_VN0439128120250303_1VN0439128120250303002140_08</t>
  </si>
  <si>
    <t>BZZ000002060</t>
  </si>
  <si>
    <t>00017472</t>
  </si>
  <si>
    <t>Nhập hàng cho VN0444 - NCC VÀ DỊCH VỤ NGỌC THƠM_Goods received at VN0444_VN0444128120250303_1VN0444128120250303002335_08</t>
  </si>
  <si>
    <t>BZZ000002063</t>
  </si>
  <si>
    <t>00019004</t>
  </si>
  <si>
    <t>Nhập hàng cho VN0436 - NCC VÀ DỊCH VỤ NGỌC THƠM_Goods received at VN0436_VN0436128120250317_1VN0436128120250317001124_08</t>
  </si>
  <si>
    <t>BZZ000002066</t>
  </si>
  <si>
    <t>00020521</t>
  </si>
  <si>
    <t>Nhập hàng cho VN0443 - NCC VÀ DỊCH VỤ NGỌC THƠM_Goods received at VN0443_VN0443202524512949_1VN0443202524512949001208_08</t>
  </si>
  <si>
    <t>BZZ000002069</t>
  </si>
  <si>
    <t>00023799</t>
  </si>
  <si>
    <t>Nhập hàng cho VN0438 - NCC VÀ DỊCH VỤ NGỌC THƠM_Goods received at VN0438_VN0438128120250403_1VN0438128120250403001558_08</t>
  </si>
  <si>
    <t>BZZ000002072</t>
  </si>
  <si>
    <t>00025263</t>
  </si>
  <si>
    <t>Nhập hàng cho VN0437 - NCC VÀ DỊCH VỤ NGỌC THƠM_Goods received at VN0437_VN0437202511291791_1VN0437202511291791001120_08</t>
  </si>
  <si>
    <t>BZZ000002075</t>
  </si>
  <si>
    <t>00025264</t>
  </si>
  <si>
    <t>Nhập hàng cho VN0438 - NCC VÀ DỊCH VỤ NGỌC THƠM_Goods received at VN0438_VN0438128120250417_1VN0438128120250417001005_08</t>
  </si>
  <si>
    <t>BZZ000002078</t>
  </si>
  <si>
    <t>00026777</t>
  </si>
  <si>
    <t>Nhập hàng cho VN0446 - NCC VÀ DỊCH VỤ NGỌC THƠM_Goods received at VN0446_VN0446202514399512_1VN0446202514399512002007_08</t>
  </si>
  <si>
    <t>BZZ000002081</t>
  </si>
  <si>
    <t>00026778</t>
  </si>
  <si>
    <t>Nhập hàng cho VN0447 - NCC VÀ DỊCH VỤ NGỌC THƠM_Goods received at VN0447_VN0447202517465669_1VN0447202517465669001524_08</t>
  </si>
  <si>
    <t>BZZ000002084</t>
  </si>
  <si>
    <t>00026780</t>
  </si>
  <si>
    <t>Nhập hàng cho VN0448 - NCC VÀ DỊCH VỤ NGỌC THƠM_Goods received at VN0448_VN0448202517461969_1VN0448202517461969001747_08</t>
  </si>
  <si>
    <t>BZZ000002087</t>
  </si>
  <si>
    <t>00026782</t>
  </si>
  <si>
    <t>Nhập hàng cho VN0451 - NCC VÀ DỊCH VỤ NGỌC THƠM_Goods received at VN0451_VN0451202517464955_1VN0451202517464955001505_08</t>
  </si>
  <si>
    <t>BZZ000002090</t>
  </si>
  <si>
    <t>00086187</t>
  </si>
  <si>
    <t>Nhập hàng cho WH0010 - NCC VÀ DỊCH VỤ NGỌC THƠM_Goods received at WH0010_WH0010085125121221_1WH00100851251212211348_08</t>
  </si>
  <si>
    <t>BZ001299103</t>
  </si>
  <si>
    <t>00084061</t>
  </si>
  <si>
    <t>Nhập hàng cho WH0010 - NCC VÀ DỊCH VỤ NGỌC THƠM_Goods received at WH0010_WH0010085125101210_1WH00100851251012101254_08</t>
  </si>
  <si>
    <t>BZ001299106</t>
  </si>
  <si>
    <t>00083352</t>
  </si>
  <si>
    <t>Nhập hàng cho WH0010 - NCC VÀ DỊCH VỤ NGỌC THƠM_Goods received at WH0010_WH0010085125131207_1WH00100851251312071306_08</t>
  </si>
  <si>
    <t>BZ001299109</t>
  </si>
  <si>
    <t>00085879</t>
  </si>
  <si>
    <t>Nhập hàng cho WH0010 - NCC VÀ DỊCH VỤ NGỌC THƠM_Goods received at WH0010_WH0010085125111217_1WH00100851251112171221_08</t>
  </si>
  <si>
    <t>BZ001299112</t>
  </si>
  <si>
    <t>00090099</t>
  </si>
  <si>
    <t>Nhập hàng cho WH0010 - NCC VÀ DỊCH VỤ NGỌC THƠM_Goods received at WH0010_WH0010085125121228_1WH00100851251212281412_08</t>
  </si>
  <si>
    <t>BZ001299115</t>
  </si>
  <si>
    <t>00088945</t>
  </si>
  <si>
    <t>Nhập hàng cho WH0010 - NCC VÀ DỊCH VỤ NGỌC THƠM_Goods received at WH0010_WH0010085125111224_1WH00100851251112241026_08</t>
  </si>
  <si>
    <t>BZ001299118</t>
  </si>
  <si>
    <t>00081293</t>
  </si>
  <si>
    <t>Nhập hàng cho WH0010 - NCC VÀ DỊCH VỤ NGỌC THƠM_Goods received at WH0010_WH0010085125121130_1WH00100851251211301422_08</t>
  </si>
  <si>
    <t>BZ001275774</t>
  </si>
  <si>
    <t>00077877</t>
  </si>
  <si>
    <t>Nhập hàng cho WH0010 - NCC VÀ DỊCH VỤ NGỌC THƠM_Goods received at WH0010_WH0010085125121116_1WH00100851251211161411_08</t>
  </si>
  <si>
    <t>BZ001275778</t>
  </si>
  <si>
    <t>00082416</t>
  </si>
  <si>
    <t>Nhập hàng cho WH0010 - NCC VÀ DỊCH VỤ NGỌC THƠM_Goods received at WH0010_WH0010085125111203_1WH00100851251112031259_08</t>
  </si>
  <si>
    <t>BZ001275782</t>
  </si>
  <si>
    <t>00085214</t>
  </si>
  <si>
    <t>Nhập hàng cho WH0010 - NCC VÀ DỊCH VỤ NGỌC THƠM_Goods received at WH0010_WH0010085125131214_1WH00100851251312141338_08</t>
  </si>
  <si>
    <t>BZ001275785</t>
  </si>
  <si>
    <t>00078543</t>
  </si>
  <si>
    <t>Nhập hàng cho WH0010 - NCC VÀ DỊCH VỤ NGỌC THƠM_Goods received at WH0010_WH0010085125101119_1WH00100851251011191233_08</t>
  </si>
  <si>
    <t>BZ001201915</t>
  </si>
  <si>
    <t>00079361</t>
  </si>
  <si>
    <t>Nhập hàng cho WH0010 - NCC VÀ DỊCH VỤ NGỌC THƠM_Goods received at WH0010_WH0010085125121123_1WH00100851251211231356_08</t>
  </si>
  <si>
    <t>BZ001201926</t>
  </si>
  <si>
    <t>00080036</t>
  </si>
  <si>
    <t>Nhập hàng cho WH0010 - NCC VÀ DỊCH VỤ NGỌC THƠM_Goods received at WH0010_WH0010085125111126_1WH00100851251111261128_08</t>
  </si>
  <si>
    <t>BZ001201933</t>
  </si>
  <si>
    <t>00072953</t>
  </si>
  <si>
    <t>Nhập hàng cho WH0010 - NCC VÀ DỊCH VỤ NGỌC THƠM_Goods received at WH0010_WH0010085125101029_1WH00100851251010291116_08</t>
  </si>
  <si>
    <t>BZ001182496</t>
  </si>
  <si>
    <t>00074911</t>
  </si>
  <si>
    <t>Nhập hàng cho WH0010 - NCC VÀ DỊCH VỤ NGỌC THƠM_Goods received at WH0010_WH0010085125101105_1WH00100851251011051215_08</t>
  </si>
  <si>
    <t>BZ001182500</t>
  </si>
  <si>
    <t>00075028</t>
  </si>
  <si>
    <t>Nhập hàng cho WH0010 - NCC VÀ DỊCH VỤ NGỌC THƠM_Goods received at WH0010_WH0010085125121109_1WH00100851251211091242_08</t>
  </si>
  <si>
    <t>BZ001182504</t>
  </si>
  <si>
    <t>00074336</t>
  </si>
  <si>
    <t>Nhập hàng cho WH0010 - NCC VÀ DỊCH VỤ NGỌC THƠM_Goods received at WH0010_WH0010085125121102_1WH00100851251211021406_08</t>
  </si>
  <si>
    <t>BZ001182508</t>
  </si>
  <si>
    <t>00076904</t>
  </si>
  <si>
    <t>Nhập hàng cho WH0010 - NCC VÀ DỊCH VỤ NGỌC THƠM_Goods received at WH0010_WH0010085125101112_1WH00100851251011121349_08</t>
  </si>
  <si>
    <t>BZ001182512</t>
  </si>
  <si>
    <t>00072864</t>
  </si>
  <si>
    <t>Nhập hàng cho WH0010 - NCC VÀ DỊCH VỤ NGỌC THƠM_Goods received at WH0010_WH0010085125121026_1WH00100851251210261332_08</t>
  </si>
  <si>
    <t>BZ001118502</t>
  </si>
  <si>
    <t>00070449</t>
  </si>
  <si>
    <t>Nhập hàng cho WH0010 - NCC VÀ DỊCH VỤ NGỌC THƠM_Goods received at WH0010_WH0010251018009996_1WH00102510180099961434_08</t>
  </si>
  <si>
    <t>BZ001114370</t>
  </si>
  <si>
    <t>00070450</t>
  </si>
  <si>
    <t>Nhập hàng cho WH0010 - NCC VÀ DỊCH VỤ NGỌC THƠM_Goods received at WH0010_WH0010085125121019_1WH00100851251210191434_08</t>
  </si>
  <si>
    <t>BZ001114373</t>
  </si>
  <si>
    <t>00071095</t>
  </si>
  <si>
    <t>Nhập hàng cho WH0010 - NCC VÀ DỊCH VỤ NGỌC THƠM_Goods received at WH0010_WH0010085125111022_1WH00100851251110221332_08</t>
  </si>
  <si>
    <t>BZ001114376</t>
  </si>
  <si>
    <t>00067134</t>
  </si>
  <si>
    <t>Nhập hàng cho WH0010 - NCC VÀ DỊCH VỤ NGỌC THƠM_Goods received at WH0010_WH0010085125111008_1WH00100851251110081315_08</t>
  </si>
  <si>
    <t>BZ001107534</t>
  </si>
  <si>
    <t>00068532</t>
  </si>
  <si>
    <t>Nhập hàng cho WH0010 - NCC VÀ DỊCH VỤ NGỌC THƠM_Goods received at WH0010_WH0010085125121012_1WH00100851251210121158_08</t>
  </si>
  <si>
    <t>BZ001107537</t>
  </si>
  <si>
    <t>00069060</t>
  </si>
  <si>
    <t>Nhập hàng cho WH0010 - NCC VÀ DỊCH VỤ NGỌC THƠM_Goods received at WH0010_WH0010085125101015_1WH00100851251010151153_08</t>
  </si>
  <si>
    <t>BZ001107540</t>
  </si>
  <si>
    <t>00065532</t>
  </si>
  <si>
    <t>Nhập hàng cho WH0010 - NCC VÀ DỊCH VỤ NGỌC THƠM_Goods received at WH0010_WH0010085125101001_1WH00100851251010011321_08</t>
  </si>
  <si>
    <t>BZ001095864</t>
  </si>
  <si>
    <t>00066845</t>
  </si>
  <si>
    <t>Nhập hàng cho WH0010 - NCC VÀ DỊCH VỤ NGỌC THƠM_Goods received at WH0010_WH0010085125131005_1WH00100851251310051231_08</t>
  </si>
  <si>
    <t>BZ001095873</t>
  </si>
  <si>
    <t>0004491</t>
  </si>
  <si>
    <t>GS25 Xuất trả hàng NCC NGỌC THƠM - CẤN TRỪ HÀNG LỖI T9+10.2025_Goods return to supplier_04_0004491_19/12/2025_08</t>
  </si>
  <si>
    <t>AP000020235</t>
  </si>
  <si>
    <t>0003602</t>
  </si>
  <si>
    <t>GS25 Xuất trả hàng NCC NGỌC THƠM - CẤN TRỪ HÀNG LỖI T7.2025_Goods return to supplier_04_0003602_31/10/2025_08</t>
  </si>
  <si>
    <t>AP000018278</t>
  </si>
  <si>
    <t>0003603</t>
  </si>
  <si>
    <t>GS25 Xuất trả hàng NCC NGỌC THƠM - CẤN TRỪ HÀNG LỖI T8.2025_Goods return to supplier_04_0003603_31/10/2025_08</t>
  </si>
  <si>
    <t>AP000018279</t>
  </si>
  <si>
    <t>Row Labels</t>
  </si>
  <si>
    <t>Grand Total</t>
  </si>
  <si>
    <t>Sum of Net amount</t>
  </si>
  <si>
    <t>Column Labels</t>
  </si>
  <si>
    <t>Thu bổ sung Chi phí trưng bày</t>
  </si>
  <si>
    <t>00001324</t>
  </si>
  <si>
    <t>NCC Xuất trả hàng - Điều chỉnh giảm hóa đơn mua hàng số 00036103 ngày 11/06/2025 NCC NGỌC THƠM - CẤN TRỪ HÀNG LỖI T6.2025_Goods return to supplier_04_00001324_14/08/2025_08</t>
  </si>
  <si>
    <t>AP000015612</t>
  </si>
  <si>
    <t>thien.ha</t>
  </si>
  <si>
    <t>Thu bổ sung Chi phí trưng bày 2025</t>
  </si>
  <si>
    <t>Display support</t>
  </si>
  <si>
    <t>Display support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</si>
</sst>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-* #,##0_-;\-* #,##0_-;_-* &quot;-&quot;??_-;_-@_-"/>
    <numFmt numFmtId="167" formatCode="_(* #,##0_);_(* \(#,##0\);_(* &quot;-&quot;??_);_(@_)"/>
    <numFmt numFmtId="168" formatCode="[$-409]mmm\-yy;@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8"/>
      <color rgb="FF000000"/>
      <name val="Tahoma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sz val="9"/>
      <color theme="9" tint="-0.249977111117893"/>
      <name val="Times New Roman"/>
      <family val="1"/>
    </font>
    <font>
      <i/>
      <sz val="10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i/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1.5"/>
      <name val="Times New Roman"/>
      <family val="1"/>
    </font>
    <font>
      <sz val="11.5"/>
      <name val="Times New Roman"/>
      <family val="1"/>
    </font>
    <font>
      <b/>
      <sz val="12"/>
      <color indexed="56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b/>
      <i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i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9"/>
      <color theme="1"/>
      <name val="Times New Roman"/>
      <family val="1"/>
    </font>
    <font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theme="9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0" fillId="0" borderId="0"/>
    <xf numFmtId="0" fontId="11" fillId="0" borderId="0"/>
    <xf numFmtId="0" fontId="10" fillId="0" borderId="0"/>
    <xf numFmtId="0" fontId="32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43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48">
    <xf numFmtId="0" fontId="0" fillId="0" borderId="0" xfId="0"/>
    <xf numFmtId="0" fontId="14" fillId="0" borderId="0" xfId="0" applyFont="1"/>
    <xf numFmtId="0" fontId="14" fillId="0" borderId="0" xfId="0" applyFont="1" applyAlignment="1"/>
    <xf numFmtId="0" fontId="14" fillId="0" borderId="0" xfId="0" applyFont="1" applyAlignment="1">
      <alignment horizontal="right"/>
    </xf>
    <xf numFmtId="0" fontId="16" fillId="0" borderId="0" xfId="0" applyFont="1"/>
    <xf numFmtId="0" fontId="17" fillId="0" borderId="0" xfId="0" applyFont="1"/>
    <xf numFmtId="0" fontId="17" fillId="0" borderId="2" xfId="0" applyFont="1" applyBorder="1"/>
    <xf numFmtId="0" fontId="17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22" fillId="0" borderId="0" xfId="0" applyFont="1" applyAlignment="1">
      <alignment horizontal="left"/>
    </xf>
    <xf numFmtId="0" fontId="17" fillId="0" borderId="10" xfId="0" applyFont="1" applyBorder="1"/>
    <xf numFmtId="0" fontId="14" fillId="0" borderId="0" xfId="0" applyFont="1" applyFill="1"/>
    <xf numFmtId="0" fontId="14" fillId="0" borderId="10" xfId="0" applyFont="1" applyBorder="1"/>
    <xf numFmtId="0" fontId="14" fillId="0" borderId="0" xfId="0" applyFont="1" applyBorder="1"/>
    <xf numFmtId="0" fontId="14" fillId="0" borderId="0" xfId="0" applyFont="1" applyBorder="1" applyAlignment="1"/>
    <xf numFmtId="0" fontId="23" fillId="0" borderId="15" xfId="0" applyFont="1" applyBorder="1"/>
    <xf numFmtId="0" fontId="15" fillId="0" borderId="2" xfId="0" applyFont="1" applyBorder="1"/>
    <xf numFmtId="0" fontId="26" fillId="0" borderId="2" xfId="0" applyFont="1" applyBorder="1"/>
    <xf numFmtId="0" fontId="15" fillId="0" borderId="2" xfId="0" applyFont="1" applyBorder="1" applyAlignment="1"/>
    <xf numFmtId="0" fontId="15" fillId="0" borderId="16" xfId="0" applyFont="1" applyBorder="1"/>
    <xf numFmtId="0" fontId="14" fillId="0" borderId="9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4" fillId="0" borderId="1" xfId="0" applyFont="1" applyBorder="1"/>
    <xf numFmtId="0" fontId="14" fillId="0" borderId="0" xfId="0" applyFont="1" applyAlignment="1">
      <alignment horizontal="left"/>
    </xf>
    <xf numFmtId="0" fontId="14" fillId="0" borderId="1" xfId="0" applyFont="1" applyBorder="1" applyAlignment="1"/>
    <xf numFmtId="0" fontId="14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0" fontId="0" fillId="0" borderId="0" xfId="0" applyFill="1"/>
    <xf numFmtId="165" fontId="18" fillId="4" borderId="18" xfId="2" applyNumberFormat="1" applyFont="1" applyFill="1" applyBorder="1" applyAlignment="1">
      <alignment horizontal="center"/>
    </xf>
    <xf numFmtId="0" fontId="18" fillId="4" borderId="17" xfId="0" applyFont="1" applyFill="1" applyBorder="1" applyAlignment="1">
      <alignment horizontal="center" vertical="top"/>
    </xf>
    <xf numFmtId="166" fontId="18" fillId="4" borderId="19" xfId="1" applyNumberFormat="1" applyFont="1" applyFill="1" applyBorder="1" applyAlignment="1">
      <alignment horizontal="center"/>
    </xf>
    <xf numFmtId="165" fontId="28" fillId="0" borderId="20" xfId="2" applyNumberFormat="1" applyFont="1" applyFill="1" applyBorder="1" applyAlignment="1">
      <alignment horizontal="right" vertical="center"/>
    </xf>
    <xf numFmtId="0" fontId="24" fillId="0" borderId="4" xfId="0" applyFont="1" applyBorder="1"/>
    <xf numFmtId="0" fontId="24" fillId="0" borderId="1" xfId="0" applyFont="1" applyBorder="1" applyAlignment="1">
      <alignment horizontal="left"/>
    </xf>
    <xf numFmtId="0" fontId="24" fillId="0" borderId="1" xfId="0" applyFont="1" applyBorder="1"/>
    <xf numFmtId="167" fontId="31" fillId="0" borderId="19" xfId="1" applyNumberFormat="1" applyFont="1" applyFill="1" applyBorder="1"/>
    <xf numFmtId="165" fontId="29" fillId="0" borderId="0" xfId="2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34" fillId="0" borderId="18" xfId="0" applyFont="1" applyFill="1" applyBorder="1" applyAlignment="1">
      <alignment horizontal="center"/>
    </xf>
    <xf numFmtId="0" fontId="23" fillId="0" borderId="2" xfId="0" applyFont="1" applyBorder="1"/>
    <xf numFmtId="1" fontId="24" fillId="0" borderId="0" xfId="0" applyNumberFormat="1" applyFont="1" applyBorder="1" applyAlignment="1" applyProtection="1">
      <alignment vertical="center"/>
      <protection locked="0"/>
    </xf>
    <xf numFmtId="1" fontId="24" fillId="0" borderId="1" xfId="0" applyNumberFormat="1" applyFont="1" applyBorder="1" applyAlignment="1" applyProtection="1">
      <alignment vertical="center"/>
      <protection locked="0"/>
    </xf>
    <xf numFmtId="0" fontId="17" fillId="0" borderId="0" xfId="0" applyFont="1" applyBorder="1"/>
    <xf numFmtId="0" fontId="17" fillId="0" borderId="4" xfId="0" applyFont="1" applyBorder="1"/>
    <xf numFmtId="0" fontId="17" fillId="0" borderId="12" xfId="0" applyFont="1" applyBorder="1"/>
    <xf numFmtId="0" fontId="17" fillId="0" borderId="1" xfId="0" applyFont="1" applyBorder="1"/>
    <xf numFmtId="0" fontId="15" fillId="0" borderId="0" xfId="0" applyFont="1" applyAlignment="1">
      <alignment horizontal="left"/>
    </xf>
    <xf numFmtId="0" fontId="14" fillId="0" borderId="17" xfId="0" applyFont="1" applyBorder="1" applyAlignment="1">
      <alignment horizontal="centerContinuous"/>
    </xf>
    <xf numFmtId="0" fontId="15" fillId="0" borderId="0" xfId="0" applyFont="1"/>
    <xf numFmtId="0" fontId="17" fillId="0" borderId="14" xfId="0" applyFont="1" applyBorder="1"/>
    <xf numFmtId="1" fontId="24" fillId="0" borderId="4" xfId="0" applyNumberFormat="1" applyFont="1" applyBorder="1" applyAlignment="1" applyProtection="1">
      <alignment horizontal="right" vertical="center"/>
      <protection locked="0"/>
    </xf>
    <xf numFmtId="1" fontId="24" fillId="0" borderId="4" xfId="0" applyNumberFormat="1" applyFont="1" applyBorder="1" applyAlignment="1" applyProtection="1">
      <alignment vertical="center"/>
      <protection locked="0"/>
    </xf>
    <xf numFmtId="0" fontId="24" fillId="0" borderId="4" xfId="0" applyFont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7" fillId="0" borderId="0" xfId="0" applyFont="1" applyAlignment="1">
      <alignment horizontal="right" vertical="top"/>
    </xf>
    <xf numFmtId="0" fontId="21" fillId="0" borderId="1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165" fontId="28" fillId="0" borderId="20" xfId="2" applyNumberFormat="1" applyFont="1" applyFill="1" applyBorder="1" applyAlignment="1">
      <alignment horizontal="right" vertical="center" wrapText="1"/>
    </xf>
    <xf numFmtId="0" fontId="34" fillId="0" borderId="17" xfId="0" quotePrefix="1" applyFont="1" applyFill="1" applyBorder="1" applyAlignment="1">
      <alignment horizontal="center"/>
    </xf>
    <xf numFmtId="49" fontId="39" fillId="7" borderId="3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33" fillId="0" borderId="0" xfId="0" applyFont="1" applyFill="1"/>
    <xf numFmtId="0" fontId="33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14" fillId="0" borderId="13" xfId="0" applyFont="1" applyBorder="1"/>
    <xf numFmtId="0" fontId="36" fillId="0" borderId="33" xfId="0" applyFont="1" applyBorder="1" applyAlignment="1">
      <alignment horizontal="right" vertical="center"/>
    </xf>
    <xf numFmtId="0" fontId="27" fillId="0" borderId="0" xfId="0" applyFont="1" applyBorder="1"/>
    <xf numFmtId="0" fontId="23" fillId="0" borderId="0" xfId="0" applyFont="1" applyBorder="1" applyAlignment="1">
      <alignment horizontal="left" wrapText="1"/>
    </xf>
    <xf numFmtId="0" fontId="21" fillId="0" borderId="0" xfId="0" applyFont="1" applyAlignment="1">
      <alignment horizontal="right" vertical="top"/>
    </xf>
    <xf numFmtId="165" fontId="17" fillId="0" borderId="4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25" fillId="0" borderId="0" xfId="0" applyFont="1" applyBorder="1" applyAlignment="1">
      <alignment horizontal="center"/>
    </xf>
    <xf numFmtId="14" fontId="40" fillId="0" borderId="34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41" fillId="8" borderId="35" xfId="0" applyFont="1" applyFill="1" applyBorder="1"/>
    <xf numFmtId="0" fontId="41" fillId="8" borderId="36" xfId="0" applyFont="1" applyFill="1" applyBorder="1"/>
    <xf numFmtId="167" fontId="41" fillId="8" borderId="36" xfId="1" applyNumberFormat="1" applyFont="1" applyFill="1" applyBorder="1"/>
    <xf numFmtId="0" fontId="41" fillId="8" borderId="37" xfId="0" applyFont="1" applyFill="1" applyBorder="1"/>
    <xf numFmtId="0" fontId="33" fillId="0" borderId="0" xfId="0" applyFont="1"/>
    <xf numFmtId="1" fontId="24" fillId="0" borderId="1" xfId="0" applyNumberFormat="1" applyFont="1" applyBorder="1" applyAlignment="1" applyProtection="1">
      <alignment horizontal="right" vertical="center"/>
      <protection locked="0"/>
    </xf>
    <xf numFmtId="165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166" fontId="34" fillId="6" borderId="19" xfId="1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4" fillId="0" borderId="15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0" fontId="25" fillId="0" borderId="2" xfId="2" applyNumberFormat="1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36" fillId="0" borderId="2" xfId="0" applyFont="1" applyBorder="1" applyAlignment="1">
      <alignment horizontal="right" vertical="center"/>
    </xf>
    <xf numFmtId="166" fontId="33" fillId="6" borderId="38" xfId="1" applyNumberFormat="1" applyFont="1" applyFill="1" applyBorder="1" applyAlignment="1">
      <alignment horizontal="right" vertical="center"/>
    </xf>
    <xf numFmtId="164" fontId="25" fillId="5" borderId="10" xfId="1" applyFont="1" applyFill="1" applyBorder="1" applyAlignment="1">
      <alignment vertical="center"/>
    </xf>
    <xf numFmtId="164" fontId="4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14" fontId="41" fillId="8" borderId="36" xfId="0" applyNumberFormat="1" applyFont="1" applyFill="1" applyBorder="1"/>
    <xf numFmtId="14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6" fontId="0" fillId="0" borderId="0" xfId="1" pivotButton="1" applyNumberFormat="1" applyFont="1"/>
    <xf numFmtId="166" fontId="0" fillId="0" borderId="0" xfId="1" applyNumberFormat="1" applyFont="1"/>
    <xf numFmtId="164" fontId="33" fillId="0" borderId="0" xfId="1" applyFont="1" applyFill="1" applyBorder="1" applyAlignment="1">
      <alignment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166" fontId="18" fillId="3" borderId="23" xfId="1" applyNumberFormat="1" applyFont="1" applyFill="1" applyBorder="1" applyAlignment="1">
      <alignment horizontal="center" vertical="center"/>
    </xf>
    <xf numFmtId="166" fontId="18" fillId="3" borderId="22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166" fontId="18" fillId="6" borderId="32" xfId="1" applyNumberFormat="1" applyFont="1" applyFill="1" applyBorder="1" applyAlignment="1">
      <alignment horizontal="center" vertical="center"/>
    </xf>
    <xf numFmtId="166" fontId="18" fillId="6" borderId="25" xfId="1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166" fontId="18" fillId="3" borderId="21" xfId="1" applyNumberFormat="1" applyFont="1" applyFill="1" applyBorder="1" applyAlignment="1">
      <alignment horizontal="center" vertical="center"/>
    </xf>
    <xf numFmtId="168" fontId="18" fillId="0" borderId="0" xfId="0" quotePrefix="1" applyNumberFormat="1" applyFont="1" applyBorder="1" applyAlignment="1">
      <alignment horizontal="center"/>
    </xf>
    <xf numFmtId="168" fontId="18" fillId="0" borderId="0" xfId="0" applyNumberFormat="1" applyFont="1" applyBorder="1" applyAlignment="1">
      <alignment horizontal="center"/>
    </xf>
    <xf numFmtId="0" fontId="18" fillId="4" borderId="17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/>
    </xf>
    <xf numFmtId="0" fontId="38" fillId="0" borderId="30" xfId="0" applyFont="1" applyBorder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0" fontId="38" fillId="0" borderId="11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8" fillId="4" borderId="2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39" xfId="0" applyFont="1" applyFill="1" applyBorder="1" applyAlignment="1">
      <alignment horizontal="center"/>
    </xf>
  </cellXfs>
  <cellStyles count="25">
    <cellStyle name="Comma" xfId="1" builtinId="3"/>
    <cellStyle name="Comma 2" xfId="8" xr:uid="{00000000-0005-0000-0000-000001000000}"/>
    <cellStyle name="Comma 3" xfId="10" xr:uid="{00000000-0005-0000-0000-000002000000}"/>
    <cellStyle name="Comma 4" xfId="14" xr:uid="{00000000-0005-0000-0000-000003000000}"/>
    <cellStyle name="Comma 8 2" xfId="17" xr:uid="{00000000-0005-0000-0000-000004000000}"/>
    <cellStyle name="Normal" xfId="0" builtinId="0"/>
    <cellStyle name="Normal 10" xfId="21" xr:uid="{1F62A5F0-D8AA-4DCE-AE72-A610116EFDE2}"/>
    <cellStyle name="Normal 11" xfId="24" xr:uid="{FF6818FC-AD18-4E47-836E-30CE9236249C}"/>
    <cellStyle name="Normal 11 2" xfId="23" xr:uid="{A6F27A75-0306-4BC0-8D4D-57F5E459C18F}"/>
    <cellStyle name="Normal 13" xfId="16" xr:uid="{00000000-0005-0000-0000-000007000000}"/>
    <cellStyle name="Normal 2" xfId="4" xr:uid="{00000000-0005-0000-0000-000008000000}"/>
    <cellStyle name="Normal 2 10" xfId="3" xr:uid="{00000000-0005-0000-0000-000009000000}"/>
    <cellStyle name="Normal 2 2" xfId="5" xr:uid="{00000000-0005-0000-0000-00000A000000}"/>
    <cellStyle name="Normal 2 3" xfId="12" xr:uid="{00000000-0005-0000-0000-00000B000000}"/>
    <cellStyle name="Normal 2 4" xfId="20" xr:uid="{FC87D511-49FE-41E7-A87B-65B54291A40F}"/>
    <cellStyle name="Normal 2 5" xfId="22" xr:uid="{FE44FA82-D9A2-438D-8812-A51B9105A2C2}"/>
    <cellStyle name="Normal 3" xfId="6" xr:uid="{00000000-0005-0000-0000-00000C000000}"/>
    <cellStyle name="Normal 4" xfId="7" xr:uid="{00000000-0005-0000-0000-00000D000000}"/>
    <cellStyle name="Normal 5" xfId="9" xr:uid="{00000000-0005-0000-0000-00000E000000}"/>
    <cellStyle name="Normal 6" xfId="11" xr:uid="{00000000-0005-0000-0000-00000F000000}"/>
    <cellStyle name="Normal 7" xfId="13" xr:uid="{00000000-0005-0000-0000-000010000000}"/>
    <cellStyle name="Normal 8" xfId="18" xr:uid="{00000000-0005-0000-0000-000011000000}"/>
    <cellStyle name="Normal 9" xfId="19" xr:uid="{86366B09-5874-4119-8A5A-14212E3DA2B7}"/>
    <cellStyle name="Percent" xfId="2" builtinId="5"/>
    <cellStyle name="Percent 2" xfId="15" xr:uid="{00000000-0005-0000-0000-000013000000}"/>
  </cellStyles>
  <dxfs count="43">
    <dxf>
      <numFmt numFmtId="169" formatCode="_-* #,##0.0_-;\-* #,##0.0_-;_-* &quot;-&quot;??_-;_-@_-"/>
    </dxf>
    <dxf>
      <numFmt numFmtId="166" formatCode="_-* #,##0_-;\-* #,##0_-;_-* &quot;-&quot;??_-;_-@_-"/>
    </dxf>
    <dxf>
      <numFmt numFmtId="169" formatCode="_-* #,##0.0_-;\-* #,##0.0_-;_-* &quot;-&quot;??_-;_-@_-"/>
    </dxf>
    <dxf>
      <numFmt numFmtId="166" formatCode="_-* #,##0_-;\-* #,##0_-;_-* &quot;-&quot;??_-;_-@_-"/>
    </dxf>
    <dxf>
      <numFmt numFmtId="169" formatCode="_-* #,##0.0_-;\-* #,##0.0_-;_-* &quot;-&quot;??_-;_-@_-"/>
    </dxf>
    <dxf>
      <numFmt numFmtId="166" formatCode="_-* #,##0_-;\-* #,##0_-;_-* &quot;-&quot;??_-;_-@_-"/>
    </dxf>
    <dxf>
      <numFmt numFmtId="169" formatCode="_-* #,##0.0_-;\-* #,##0.0_-;_-* &quot;-&quot;??_-;_-@_-"/>
    </dxf>
    <dxf>
      <numFmt numFmtId="166" formatCode="_-* #,##0_-;\-* #,##0_-;_-* &quot;-&quot;??_-;_-@_-"/>
    </dxf>
    <dxf>
      <numFmt numFmtId="169" formatCode="_-* #,##0.0_-;\-* #,##0.0_-;_-* &quot;-&quot;??_-;_-@_-"/>
    </dxf>
    <dxf>
      <numFmt numFmtId="166" formatCode="_-* #,##0_-;\-* #,##0_-;_-* &quot;-&quot;??_-;_-@_-"/>
    </dxf>
    <dxf>
      <numFmt numFmtId="169" formatCode="_-* #,##0.0_-;\-* #,##0.0_-;_-* &quot;-&quot;??_-;_-@_-"/>
    </dxf>
    <dxf>
      <numFmt numFmtId="169" formatCode="_-* #,##0.0_-;\-* #,##0.0_-;_-* &quot;-&quot;??_-;_-@_-"/>
    </dxf>
    <dxf>
      <numFmt numFmtId="169" formatCode="_-* #,##0.0_-;\-* #,##0.0_-;_-* &quot;-&quot;??_-;_-@_-"/>
    </dxf>
    <dxf>
      <numFmt numFmtId="169" formatCode="_-* #,##0.0_-;\-* #,##0.0_-;_-* &quot;-&quot;??_-;_-@_-"/>
    </dxf>
    <dxf>
      <numFmt numFmtId="169" formatCode="_-* #,##0.0_-;\-* #,##0.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  <dxf>
      <numFmt numFmtId="166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ustomXml" Target="../customXml/item1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pivotCacheDefinition" Target="pivotCache/pivotCacheDefinition1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customXml" Target="../customXml/item2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7620</xdr:rowOff>
        </xdr:from>
        <xdr:to>
          <xdr:col>5</xdr:col>
          <xdr:colOff>502920</xdr:colOff>
          <xdr:row>38</xdr:row>
          <xdr:rowOff>7620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Cấn trừ công nợ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22860</xdr:rowOff>
        </xdr:from>
        <xdr:to>
          <xdr:col>9</xdr:col>
          <xdr:colOff>7620</xdr:colOff>
          <xdr:row>38</xdr:row>
          <xdr:rowOff>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Chuyển khoản ngân hàng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190500</xdr:rowOff>
        </xdr:from>
        <xdr:to>
          <xdr:col>7</xdr:col>
          <xdr:colOff>60960</xdr:colOff>
          <xdr:row>38</xdr:row>
          <xdr:rowOff>144780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Deduction from the outstanding balance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7620</xdr:rowOff>
        </xdr:from>
        <xdr:to>
          <xdr:col>7</xdr:col>
          <xdr:colOff>990600</xdr:colOff>
          <xdr:row>38</xdr:row>
          <xdr:rowOff>182880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1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Bank Transfer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212724</xdr:colOff>
      <xdr:row>0</xdr:row>
      <xdr:rowOff>28575</xdr:rowOff>
    </xdr:from>
    <xdr:to>
      <xdr:col>2</xdr:col>
      <xdr:colOff>923925</xdr:colOff>
      <xdr:row>4</xdr:row>
      <xdr:rowOff>87074</xdr:rowOff>
    </xdr:to>
    <xdr:pic>
      <xdr:nvPicPr>
        <xdr:cNvPr id="10" name="Picture 9" descr="logo.pn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4" y="28575"/>
          <a:ext cx="1635126" cy="83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7620</xdr:rowOff>
        </xdr:from>
        <xdr:to>
          <xdr:col>5</xdr:col>
          <xdr:colOff>502920</xdr:colOff>
          <xdr:row>38</xdr:row>
          <xdr:rowOff>7620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Cấn trừ công nợ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37</xdr:row>
          <xdr:rowOff>22860</xdr:rowOff>
        </xdr:from>
        <xdr:to>
          <xdr:col>9</xdr:col>
          <xdr:colOff>7620</xdr:colOff>
          <xdr:row>38</xdr:row>
          <xdr:rowOff>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2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Chuyển khoản ngân hàng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37</xdr:row>
          <xdr:rowOff>190500</xdr:rowOff>
        </xdr:from>
        <xdr:to>
          <xdr:col>7</xdr:col>
          <xdr:colOff>60960</xdr:colOff>
          <xdr:row>38</xdr:row>
          <xdr:rowOff>144780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2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Deduction from the outstanding balance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38</xdr:row>
          <xdr:rowOff>7620</xdr:rowOff>
        </xdr:from>
        <xdr:to>
          <xdr:col>7</xdr:col>
          <xdr:colOff>998220</xdr:colOff>
          <xdr:row>38</xdr:row>
          <xdr:rowOff>182880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2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Bank Transfer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212724</xdr:colOff>
      <xdr:row>0</xdr:row>
      <xdr:rowOff>28575</xdr:rowOff>
    </xdr:from>
    <xdr:to>
      <xdr:col>2</xdr:col>
      <xdr:colOff>923925</xdr:colOff>
      <xdr:row>4</xdr:row>
      <xdr:rowOff>87074</xdr:rowOff>
    </xdr:to>
    <xdr:pic>
      <xdr:nvPicPr>
        <xdr:cNvPr id="6" name="Picture 5" descr="logo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724" y="28575"/>
          <a:ext cx="1663701" cy="858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51333;&#54984;/2003&#49892;&#51201;/QPRO/96&#47588;&#52636;/S967&#52628;&#51221;.xls-1&#52264;&#50504;9&#50900;13&#51068;-&#49688;&#5122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DMIN\8.%20OI%20REPORT\Copy%20of%20Display%20&amp;%20Listing%20Form%202016_fin_1_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&#45824;&#50689;&#54252;&#51109;\My%20Documents\work-&#49436;&#51068;\&#51068;&#49340;\&#51068;&#49340;&#54788;&#44552;&#55120;&#47492;&#5436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2002&#45380;&#46020;%20&#44592;&#47568;&#44048;&#49324;(&#50504;&#51652;)\&#44228;&#51221;&#47749;&#49464;&#49436;-rev.02(update)\&#52572;&#51333;&#47749;&#49464;&#49436;(&#51088;&#49328;)\&#50976;,&#47924;&#54805;&#51088;&#49328;%20(&#52572;&#51333;)\5610%20&#50976;&#54805;&#51088;&#49328;%20LEAD%20SHE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dministrator\&#48148;&#53461;%20&#54868;&#47732;\&#51076;&#49884;\&#50672;&#47568;&#44208;&#49328;\02&#45380;%20&#44592;&#47568;&#44208;&#49328;%20&#47749;&#49464;&#49436;(&#44208;&#49328;&#49436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000503-note/&#44277;&#50976;&#54260;&#45908;/Notebook_Work/&#54620;&#51068;&#51060;&#54868;/2003%20&#48152;&#44592;/Documents%20and%20Settings/jungjh2/My%20Documents/MY%20WORK/2003&#45380;/&#49340;&#49457;&#51333;&#54633;&#54868;&#54617;/SGC&#48372;&#44256;&#49436;/&#52628;&#51221;B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.0%20&#44208;&#49328;\2003&#45380;%20&#44208;&#49328;&#51088;&#47308;\03.&#44208;&#49328;&#47749;&#49464;&#49436;\&#45380;&#44048;&#49324;\03&#45380;&#44592;&#47568;&#47749;&#49464;&#49436;(FINAL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6330-1%20&#52264;&#51077;&#44552;&#51032;%20&#50892;&#53356;&#49884;&#53944;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porting\Audit\&#54620;&#44397;&#53084;&#47560;\&#48372;&#44256;&#49436;\2004.03.31%20&#44048;&#49324;&#48372;&#44256;&#49436;\My%20Documents\&#44592;&#47568;&#44048;&#49324;\2002&#45380;\&#54620;&#44397;&#53084;&#47560;\&#51221;&#49328;&#54364;\&#49340;&#54868;9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porting\Audit\&#54620;&#44397;&#53084;&#47560;\&#48372;&#44256;&#49436;\2004.03.31%20&#44048;&#49324;&#48372;&#44256;&#49436;\My%20Documents\&#44592;&#47568;&#44048;&#49324;\2002&#45380;\&#54620;&#44397;&#53084;&#47560;\&#51221;&#49328;&#54364;\KET\&#49340;&#54868;9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porting\Audit\&#46041;&#50500;&#53804;&#51088;&#51088;&#47928;\&#44592;&#47568;&#51312;&#49436;\&#44592;&#47568;&#44048;&#49324;-2004.3.31\&#50629;&#47924;&#54260;&#45908;\&#44048;&#49324;&#48372;&#44256;&#49436;&#52572;&#51333;\&#49340;&#54868;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scljh/c/EXCEL/&#49688;&#51452;/&#49324;&#50629;&#49457;~1/96/&#49552;&#51061;&#44592;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porting\Audit\&#46041;&#50500;&#53804;&#51088;&#51088;&#47928;\&#44592;&#47568;&#51312;&#49436;\&#44592;&#47568;&#44048;&#49324;-2004.3.31\Reporting\Audit\&#46041;&#50500;&#53804;&#51088;&#51088;&#47928;\&#48372;&#44256;&#49436;\&#48372;&#44256;&#49436;-2003.03.31\&#48512;&#44397;&#51613;&#44428;\DATA\KET&#44048;~1\KET\&#49340;&#54868;9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312;&#45224;&#52384;/C/WINDOWS/TEMP/dat/&#49436;&#50872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45824;&#50689;&#54252;&#51109;\work\&#54620;&#49436;&#51228;&#50557;\A&#51312;&#49436;-&#54620;&#4943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bs\2000&#45380;%20&#51473;&#44036;&#44048;&#49324;\KET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gkimBox\KCG\XLS\&#44208;&#49328;(1999)\JJang\KETDATA\XLS\&#49340;&#54868;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44608;&#51008;&#53468;\Local%20Settings\Temporary%20Internet%20Files\Content.IE5\0STUVWF7\CgkimBox\KCG\XLS\&#44208;&#49328;(1999)\JJang\KETDATA\XLS\&#49340;&#54868;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P6129/&#44256;&#50689;&#48372;&#51068;&#48152;/98&#50672;&#47568;&#44208;&#49328;/My%20Documents/IPIC/A&#44256;&#50689;&#48372;/IPIC/9806&#44208;&#49328;/WORK/RAW/RAW9701/RAW97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44608;&#51008;&#53468;\Local%20Settings\Temporary%20Internet%20Files\Content.IE5\0STUVWF7\My%20Documents\&#54144;&#46300;&#44048;&#49324;\&#50629;&#47924;&#54260;&#45908;\&#44048;&#49324;&#48372;&#44256;&#49436;&#52572;&#51333;\KET\&#49340;&#54868;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44608;&#51008;&#53468;\Local%20Settings\Temporary%20Internet%20Files\Content.IE5\0STUVWF7\kbs\2000&#45380;%20&#51473;&#44036;&#44048;&#49324;\KET\&#49340;&#54868;9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gm-msg-01.lgmart.net/WINDOWS/TEMP/dat/&#49436;&#508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51333;&#54984;/2003&#49892;&#51201;/WINDOWS/TEMP/dat/&#49436;&#50872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44608;&#51008;&#53468;\Local%20Settings\Temporary%20Internet%20Files\Content.IE5\0STUVWF7\My%20Documents\&#44592;&#47568;&#44048;&#49324;\&#48709;&#49556;&#44592;&#47568;&#44048;&#49324;\&#50629;&#47924;&#54260;&#45908;\&#44048;&#49324;&#48372;&#44256;&#49436;&#52572;&#51333;\JJang\KETDATA\XLS\&#49340;&#54868;95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3&#44048;&#49324;\&#45824;&#49457;&#49828;&#54008;\My%20Documents\&#44592;&#47568;&#44048;&#49324;\&#45824;&#49457;&#49828;&#54008;\&#50629;&#47924;&#54260;&#45908;\&#44048;&#49324;&#48372;&#44256;&#49436;&#52572;&#51333;\JJang\KETDATA\XLS\&#49340;&#54868;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&#49457;&#51652;C&amp;C\&#51473;&#44036;&#44048;&#49324;-&#46300;&#47548;&#46972;&#5106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bs\2000&#45380;%20&#51473;&#44036;&#44048;&#49324;\&#49340;&#54868;9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ork\&#54620;&#49436;&#51228;&#50557;\A&#51312;&#49436;-&#54620;&#4943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\DERICKC\TECHN\CMSI\D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51333;&#54984;/2003&#49892;&#51201;/9910days/&#47588;&#52636;&#44228;&#54925;-&#51216;&#54252;/&#47588;&#52636;&#44228;&#54925;-&#51216;&#54252;-bak/dat/&#49436;&#508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48148;&#53461;%20&#54868;&#47732;\99&#45380;\&#44592;&#47568;&#44048;&#49324;\&#44048;&#49324;&#47928;&#49436;\(&#51452;)&#45824;&#50864;-99&#44592;&#47568;4779&#51060;&#44592;&#54868;&#45824;&#47532;\&#49352;%20&#54260;&#45908;%20(2)\KNI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aottfsr02/fas/My%20Documents/coxdata/forecast%20pre-launch/Quarterly%20Treasury%20Cashflow%20December%20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7추정-1차안-9월13일"/>
      <sheetName val="S직추정"/>
      <sheetName val="S가추정"/>
      <sheetName val="S967추정-1차안-9월13일"/>
      <sheetName val="삭제금지"/>
      <sheetName val="Sheet1"/>
      <sheetName val="etc"/>
      <sheetName val="정리-누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CA"/>
      <sheetName val="Display durex 2017 "/>
      <sheetName val="LIWAYWAY"/>
      <sheetName val="SND_2017"/>
      <sheetName val="KITKAT_Q1.2017"/>
      <sheetName val="Display durex 2017"/>
      <sheetName val="PHU THAI_IN LOVE"/>
      <sheetName val="Listing(TA) (3)"/>
      <sheetName val="HEINEKEN"/>
      <sheetName val="PANASONIC"/>
      <sheetName val="Listing(TA) (2)"/>
      <sheetName val="Other Support_TAT (2)"/>
      <sheetName val="Data"/>
      <sheetName val="Ven"/>
      <sheetName val="TA_M"/>
      <sheetName val="Purch IT"/>
      <sheetName val="DET"/>
      <sheetName val="Sheet1"/>
      <sheetName val="Other Support_TAT"/>
      <sheetName val="Other Support_BSM"/>
      <sheetName val="sampling BSM"/>
      <sheetName val="sampling"/>
      <sheetName val="Display kitkat durex"/>
      <sheetName val="Listing(TA)"/>
      <sheetName val="Listing(BSM)"/>
      <sheetName val="GP (TA) (2)"/>
      <sheetName val="Display(BSM) COCA"/>
      <sheetName val="Display(BSM) SUNTORY"/>
      <sheetName val="UNILEVER"/>
      <sheetName val="BACH SON"/>
      <sheetName val="Trilateral GP"/>
      <sheetName val="GP BSM KITKAT DUREX"/>
      <sheetName val="GP BSM"/>
      <sheetName val="GP (TA)"/>
      <sheetName val="SAPPORO_DISPLAY"/>
      <sheetName val="SAPPORO"/>
      <sheetName val="GP (B's) (2)"/>
      <sheetName val="GP (B's)"/>
      <sheetName val="Display(BSM)"/>
      <sheetName val="Display (BSM)-2"/>
      <sheetName val="Display (VNM)"/>
      <sheetName val="KITKAT_Q2.2017"/>
      <sheetName val="HTX"/>
      <sheetName val="NESTLE_50"/>
      <sheetName val="ORION_By goods"/>
      <sheetName val="NIVEA_30"/>
      <sheetName val="Hương thủy"/>
      <sheetName val="PHU THAI"/>
      <sheetName val="BAT"/>
      <sheetName val="PHILIP"/>
      <sheetName val="VBB"/>
      <sheetName val="Display DKSH"/>
      <sheetName val="Display DUREX"/>
      <sheetName val="GP BSM VAN HAU"/>
      <sheetName val="Sum OI"/>
      <sheetName val="Fisherman_152"/>
      <sheetName val="AJINOMOTO"/>
      <sheetName val="NUTIFOOD 2018"/>
      <sheetName val="NUTIFOOD"/>
      <sheetName val="Minh An"/>
      <sheetName val="MASAN DISPLAY"/>
      <sheetName val="URC - 205"/>
      <sheetName val="URC - 14.7M"/>
      <sheetName val="Pepsi Suntory"/>
      <sheetName val="ROHTO - 50M"/>
      <sheetName val="Other Support_KEITH"/>
      <sheetName val="DUREX"/>
      <sheetName val="DKSH_NIVEA"/>
      <sheetName val="VIỆT HÀ"/>
      <sheetName val="127_INTERFOOD"/>
      <sheetName val="HTX TM P 14. Q3"/>
      <sheetName val="125_F&amp;N"/>
      <sheetName val="124_KATO SANGYO"/>
      <sheetName val="161_KATO SANGYO"/>
      <sheetName val="160_MASAN"/>
      <sheetName val="SRC"/>
      <sheetName val="DKSH_100724"/>
      <sheetName val="VINH XUAN"/>
      <sheetName val="SHISEIDO"/>
      <sheetName val="VIET THAI PHAT"/>
      <sheetName val="AN NAM"/>
      <sheetName val="CHAU AU"/>
      <sheetName val="192_Masan"/>
      <sheetName val="Nguyễn Đạt"/>
      <sheetName val="Ngọc Hà"/>
      <sheetName val="188_Interfood"/>
      <sheetName val="187_KATO SANGYO"/>
      <sheetName val="162_KATO SANGYO"/>
      <sheetName val="107_KATO SANGYO"/>
      <sheetName val="A CHAU"/>
      <sheetName val="UNIBEN"/>
      <sheetName val="MIKO"/>
      <sheetName val="YEN VIET"/>
      <sheetName val="SANGYO"/>
      <sheetName val="KITKAT_Q3.2017"/>
      <sheetName val="WRIGLEY_750"/>
      <sheetName val="Kato_100639"/>
      <sheetName val="VINAMILK"/>
      <sheetName val="HEINEKEN 2"/>
      <sheetName val="KATO SANGYO"/>
      <sheetName val="ARCHCAFE"/>
      <sheetName val="ADC"/>
      <sheetName val="THAI KIEN"/>
      <sheetName val="AN NAM_7"/>
      <sheetName val="KEWPIE 2018"/>
      <sheetName val="TH MILK"/>
      <sheetName val="092_DONG XANH"/>
      <sheetName val="Ngôi sao PĐ"/>
      <sheetName val="069"/>
      <sheetName val="DKSH 2018"/>
      <sheetName val="IPP"/>
      <sheetName val="CƠ HỘI"/>
      <sheetName val="ASSET"/>
      <sheetName val="CJ CAU TRE"/>
      <sheetName val="KITKAT_Q2.2018"/>
      <sheetName val="PALDO VINA"/>
      <sheetName val="HTX TM Q3 (KC)"/>
      <sheetName val="DANIEL KEITH"/>
      <sheetName val="100728_SHISEIDO"/>
      <sheetName val="100724_DKSH _JOHNSON"/>
      <sheetName val="100554_DKSH_NIVEA"/>
      <sheetName val="DKSH_DOVE"/>
      <sheetName val="100130_DKSH_SENSODYNE"/>
      <sheetName val="100130_DKSH_DOVE"/>
      <sheetName val="136_F&amp;N"/>
      <sheetName val="HUONG VANG"/>
      <sheetName val="105 MASAN"/>
      <sheetName val="NG ĐẠT"/>
      <sheetName val="Listing Fee_TAT"/>
      <sheetName val="DUREX_Q3.2018"/>
      <sheetName val="KITKAT_Q3.2018"/>
      <sheetName val="Display (BSM)-2 (2)"/>
      <sheetName val="DKSH"/>
      <sheetName val="Listing(TA) (4)"/>
      <sheetName val="MASAN_Y"/>
      <sheetName val="MASAN"/>
      <sheetName val="DUREX_Q3.2017 "/>
      <sheetName val="UNILEVER 1"/>
      <sheetName val="UNILEVER (3)"/>
      <sheetName val="KATO"/>
      <sheetName val="KATO 20"/>
      <sheetName val="DKSH 198"/>
      <sheetName val="3A"/>
      <sheetName val="Display_BSM (2)"/>
      <sheetName val="MASAN 2"/>
      <sheetName val="Orion 180"/>
      <sheetName val="MINH DUONG_360mil"/>
      <sheetName val="321"/>
      <sheetName val="HOANG MINH"/>
      <sheetName val="TUYEN HUNG PHU"/>
      <sheetName val="MINH QUANG"/>
      <sheetName val="SAPPORO2"/>
      <sheetName val="PEPSICO 2"/>
      <sheetName val="cj food"/>
      <sheetName val="032"/>
      <sheetName val="038"/>
      <sheetName val="022"/>
      <sheetName val="027"/>
      <sheetName val="KEWPIE"/>
      <sheetName val="DIANA 10"/>
      <sheetName val="Other Support_KIDO"/>
      <sheetName val="TH"/>
      <sheetName val="KIDO"/>
      <sheetName val="BEL"/>
      <sheetName val="050"/>
      <sheetName val="masan1"/>
      <sheetName val="interfood"/>
      <sheetName val="phu bao"/>
      <sheetName val="F&amp;N"/>
      <sheetName val="F&amp;N (2)"/>
      <sheetName val="DIANA"/>
      <sheetName val="TIEN TIEN"/>
      <sheetName val="HUONG THUY"/>
      <sheetName val="PEPSICO"/>
      <sheetName val="NESTLE"/>
      <sheetName val="DUREX_Q2.2018"/>
      <sheetName val="MASAN_50M"/>
      <sheetName val="Listing Fee_C.Linh"/>
      <sheetName val="1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Period</v>
          </cell>
          <cell r="D2" t="str">
            <v>OI #</v>
          </cell>
        </row>
        <row r="3">
          <cell r="D3" t="str">
            <v>2014/001</v>
          </cell>
        </row>
        <row r="4">
          <cell r="D4" t="str">
            <v>2014/002</v>
          </cell>
        </row>
        <row r="5">
          <cell r="D5" t="str">
            <v>2014/003</v>
          </cell>
        </row>
        <row r="6">
          <cell r="D6" t="str">
            <v>2014/004</v>
          </cell>
        </row>
        <row r="7">
          <cell r="D7" t="str">
            <v>2014/005</v>
          </cell>
        </row>
        <row r="8">
          <cell r="D8" t="str">
            <v>2014/006</v>
          </cell>
        </row>
        <row r="9">
          <cell r="D9" t="str">
            <v>2014/007</v>
          </cell>
        </row>
        <row r="10">
          <cell r="D10" t="str">
            <v>2014/008</v>
          </cell>
        </row>
        <row r="11">
          <cell r="D11" t="str">
            <v>2014/009</v>
          </cell>
        </row>
        <row r="12">
          <cell r="D12" t="str">
            <v>2014/010</v>
          </cell>
        </row>
        <row r="13">
          <cell r="D13" t="str">
            <v>2014/011</v>
          </cell>
        </row>
        <row r="14">
          <cell r="D14" t="str">
            <v>2014/012</v>
          </cell>
        </row>
        <row r="15">
          <cell r="D15" t="str">
            <v>2014/013</v>
          </cell>
        </row>
        <row r="16">
          <cell r="D16" t="str">
            <v>2014/014</v>
          </cell>
        </row>
        <row r="17">
          <cell r="D17" t="str">
            <v>2014/015</v>
          </cell>
        </row>
        <row r="18">
          <cell r="D18" t="str">
            <v>2014/016</v>
          </cell>
        </row>
        <row r="19">
          <cell r="D19" t="str">
            <v>2014/017</v>
          </cell>
        </row>
        <row r="20">
          <cell r="D20" t="str">
            <v>2014/018</v>
          </cell>
        </row>
        <row r="21">
          <cell r="D21" t="str">
            <v>2014/019</v>
          </cell>
        </row>
        <row r="22">
          <cell r="D22" t="str">
            <v>2014/020</v>
          </cell>
        </row>
        <row r="23">
          <cell r="D23" t="str">
            <v>2014/021</v>
          </cell>
        </row>
        <row r="24">
          <cell r="D24" t="str">
            <v>2014/022</v>
          </cell>
        </row>
        <row r="25">
          <cell r="D25" t="str">
            <v>2014/023</v>
          </cell>
        </row>
        <row r="26">
          <cell r="D26" t="str">
            <v>2014/024</v>
          </cell>
        </row>
        <row r="27">
          <cell r="D27" t="str">
            <v>2014/025</v>
          </cell>
        </row>
        <row r="28">
          <cell r="D28" t="str">
            <v>2014/026</v>
          </cell>
        </row>
        <row r="29">
          <cell r="D29" t="str">
            <v>2014/027</v>
          </cell>
        </row>
        <row r="30">
          <cell r="D30" t="str">
            <v>2014/028</v>
          </cell>
        </row>
        <row r="31">
          <cell r="D31" t="str">
            <v>2014/029</v>
          </cell>
        </row>
        <row r="32">
          <cell r="D32" t="str">
            <v>2014/030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현금흐름표"/>
      <sheetName val="Reference"/>
      <sheetName val="1998 P &amp; L"/>
      <sheetName val="95WBS"/>
      <sheetName val="當期시산표(결재)"/>
      <sheetName val="관리수정"/>
      <sheetName val="Stock Div Accural"/>
      <sheetName val="24.보증금(전신전화가입권)"/>
      <sheetName val="bs"/>
      <sheetName val="영업.일1"/>
      <sheetName val="108.수선비"/>
      <sheetName val="1-1-1-1"/>
      <sheetName val="지수"/>
      <sheetName val="신공항A-9(원가수정)"/>
      <sheetName val="US Codes"/>
      <sheetName val="MARCH 25"/>
      <sheetName val="공통"/>
      <sheetName val="cable-data"/>
      <sheetName val="업무분장 "/>
      <sheetName val="현금"/>
      <sheetName val="YOEMAGUM"/>
      <sheetName val="부도어음"/>
      <sheetName val="기계"/>
      <sheetName val="수입"/>
      <sheetName val="411-00 외화장기"/>
      <sheetName val="2.손익계산서"/>
      <sheetName val="별제권_정리담보권1"/>
      <sheetName val="#REF"/>
      <sheetName val="ST"/>
      <sheetName val="10한빛"/>
      <sheetName val="회차별합계"/>
      <sheetName val="대환취급"/>
      <sheetName val="부가세신고자료"/>
      <sheetName val="TB0313"/>
      <sheetName val="시나리오"/>
      <sheetName val="적용환율"/>
      <sheetName val="대외공문"/>
      <sheetName val="상품입고집계"/>
      <sheetName val="일삼현금흐름표"/>
      <sheetName val="산출기준(파견전산실)"/>
      <sheetName val="시산표(매출조정전)"/>
      <sheetName val="non"/>
      <sheetName val="고정자산원본"/>
      <sheetName val="Macro1"/>
      <sheetName val="96월별PL"/>
      <sheetName val="DATA"/>
      <sheetName val="최종전사PL"/>
      <sheetName val="Supporting Tool"/>
      <sheetName val="수정시산표"/>
      <sheetName val="BUILDING"/>
      <sheetName val="천안"/>
      <sheetName val="합손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유형자산LEAD"/>
      <sheetName val="주석사항"/>
      <sheetName val="총괄표"/>
      <sheetName val="pbc"/>
      <sheetName val="XREF"/>
      <sheetName val="Tickmarks"/>
      <sheetName val="2.손익계산서"/>
      <sheetName val="생산량"/>
      <sheetName val="New Valuation"/>
      <sheetName val="현금흐름표"/>
      <sheetName val="한세A4PL"/>
      <sheetName val="J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_1"/>
      <sheetName val="12_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가"/>
      <sheetName val="나"/>
      <sheetName val="다"/>
      <sheetName val="라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가."/>
      <sheetName val="나."/>
      <sheetName val="다."/>
      <sheetName val="라."/>
      <sheetName val="마."/>
      <sheetName val="바."/>
      <sheetName val="사."/>
      <sheetName val="아.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유형자산LEAD"/>
      <sheetName val="2.손익계산서"/>
      <sheetName val="유형자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유형자산평가포함후bs"/>
      <sheetName val="usgaap수정사항"/>
      <sheetName val="환평가(환율조정기준)"/>
      <sheetName val="06TB,XLS (2)"/>
      <sheetName val="7월 추정transfer (2)"/>
      <sheetName val="제세공과금"/>
      <sheetName val="차입금정리"/>
      <sheetName val="Bonds"/>
      <sheetName val="Bond Disc"/>
      <sheetName val="Lease(환평가대상)"/>
      <sheetName val="Debt (KDB)"/>
      <sheetName val="KDB Loan for Facilities"/>
      <sheetName val="Loans &amp; CP&amp;Usance(환평가대상)"/>
      <sheetName val="표혜진"/>
      <sheetName val="투자증권김준우"/>
      <sheetName val="미수금김준우"/>
      <sheetName val="대손평가김준우"/>
      <sheetName val="국공채미수수익"/>
      <sheetName val="국공채현가평가"/>
      <sheetName val="장기미지급금"/>
      <sheetName val="최준"/>
      <sheetName val="2003.7.31-원단위"/>
      <sheetName val="예금"/>
      <sheetName val="34"/>
      <sheetName val="현금및예치금집계표"/>
      <sheetName val="XREF"/>
      <sheetName val="현금및등가물명세서"/>
      <sheetName val="유형자산LE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_1"/>
      <sheetName val="11_2"/>
      <sheetName val="12"/>
      <sheetName val="13"/>
      <sheetName val="14"/>
      <sheetName val="15"/>
      <sheetName val="16"/>
      <sheetName val="17"/>
      <sheetName val="18"/>
      <sheetName val="가"/>
      <sheetName val="나"/>
      <sheetName val="다"/>
      <sheetName val="라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가."/>
      <sheetName val="나."/>
      <sheetName val="다."/>
      <sheetName val="라."/>
      <sheetName val="마."/>
      <sheetName val="바."/>
      <sheetName val="사."/>
      <sheetName val="아.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Sheet1"/>
      <sheetName val="Debt (KDB)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">
          <cell r="E12">
            <v>1002237971</v>
          </cell>
        </row>
      </sheetData>
      <sheetData sheetId="37">
        <row r="41">
          <cell r="G41">
            <v>3719684658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담보내역"/>
      <sheetName val="1번근저당"/>
      <sheetName val="단차명세서"/>
      <sheetName val="USANCE"/>
      <sheetName val="은행조회서USANCE (2)"/>
      <sheetName val="유동성장기명세"/>
      <sheetName val="장기차입금"/>
      <sheetName val="외화리스"/>
      <sheetName val="리스원금 "/>
      <sheetName val="리스이자"/>
      <sheetName val="이자비용pre"/>
      <sheetName val="미지급선급"/>
      <sheetName val="사채명세서"/>
      <sheetName val="사채할인발행차금"/>
      <sheetName val="상환SCHEDULE"/>
      <sheetName val="은행조회서 CONTROL"/>
      <sheetName val="XREF"/>
      <sheetName val="Tickmarks"/>
      <sheetName val="Debt (KDB)"/>
      <sheetName val="나."/>
      <sheetName val="가."/>
      <sheetName val="총괄"/>
      <sheetName val="손익계산서"/>
      <sheetName val="FSM"/>
      <sheetName val="Debt"/>
      <sheetName val="당기급여월별분석"/>
      <sheetName val="유형자산LEAD"/>
      <sheetName val="정산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XREF"/>
      <sheetName val="환율기입장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#1"/>
      <sheetName val="Cover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표세부명세"/>
      <sheetName val="은행"/>
      <sheetName val="양식"/>
      <sheetName val="총괄"/>
      <sheetName val="가리봉pro"/>
      <sheetName val="복합pro"/>
      <sheetName val="연립pro"/>
      <sheetName val="부산1pro"/>
      <sheetName val="경상집계"/>
      <sheetName val="경상총괄"/>
      <sheetName val="수지총괄"/>
      <sheetName val="수지집계"/>
      <sheetName val="양도손익"/>
      <sheetName val="양도손익총괄"/>
      <sheetName val="양도수지집계"/>
      <sheetName val="양도수지총괄"/>
      <sheetName val="부산2pro"/>
      <sheetName val="석관pro"/>
      <sheetName val="수원pro"/>
      <sheetName val="은행pro"/>
      <sheetName val="잠원PRO"/>
      <sheetName val="홍은pro"/>
      <sheetName val="원주pro"/>
      <sheetName val="이천pro"/>
      <sheetName val="창현pro"/>
      <sheetName val="춘천pro"/>
      <sheetName val="오남2차pro"/>
      <sheetName val="창신PRO"/>
      <sheetName val="서곡PRO"/>
      <sheetName val="연성pro"/>
      <sheetName val="팔달pro"/>
      <sheetName val="병점PRO"/>
      <sheetName val="잠원"/>
      <sheetName val="가리봉동"/>
      <sheetName val="석관"/>
      <sheetName val="홍은"/>
      <sheetName val="이천"/>
      <sheetName val="부산"/>
      <sheetName val="부산2"/>
      <sheetName val="창현"/>
      <sheetName val="수원"/>
      <sheetName val="자금추정"/>
      <sheetName val="콘도손익"/>
      <sheetName val="장림"/>
      <sheetName val="장림전제"/>
      <sheetName val="Sheet2"/>
      <sheetName val="Sheet3"/>
      <sheetName val="공문"/>
      <sheetName val="VXXX"/>
      <sheetName val="VXXXXX"/>
      <sheetName val="II손익관리"/>
      <sheetName val="1.종합손익(도급)"/>
      <sheetName val="1.종합손익(주택,개발)"/>
      <sheetName val="2.실행예산"/>
      <sheetName val="2.2과부족"/>
      <sheetName val="2.3원가절감"/>
      <sheetName val="8.외주비집행현황"/>
      <sheetName val="9.자재비"/>
      <sheetName val="10.현장집행"/>
      <sheetName val="3.추가원가"/>
      <sheetName val="3.추가원가 (2)"/>
      <sheetName val="4.사전공사"/>
      <sheetName val="5.추정공사비"/>
      <sheetName val="6.금융비용"/>
      <sheetName val="7.공사비집행현황(총괄)"/>
      <sheetName val="11.1생산성"/>
      <sheetName val="인력대비(정직)"/>
      <sheetName val="11.2인원산출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입찰안"/>
      <sheetName val="노임이"/>
      <sheetName val="첨부1"/>
      <sheetName val="공통가설"/>
      <sheetName val="간접"/>
      <sheetName val="집계표"/>
      <sheetName val="자바라1"/>
      <sheetName val="손익분석"/>
      <sheetName val="수입"/>
      <sheetName val="A4288"/>
      <sheetName val="손익"/>
      <sheetName val="현금흐름"/>
      <sheetName val="SG"/>
      <sheetName val="수정시산표"/>
      <sheetName val="주택"/>
      <sheetName val="주택(백만원)"/>
      <sheetName val="신공항A-9(원가수정)"/>
      <sheetName val="KUNGDEVI"/>
      <sheetName val="그래프"/>
      <sheetName val="관로내역원"/>
      <sheetName val="SUMMARY"/>
      <sheetName val="PAINT"/>
      <sheetName val="CTEMCOST"/>
      <sheetName val="ELECTRIC"/>
      <sheetName val="GDP"/>
      <sheetName val="손익기01"/>
      <sheetName val="현장관리비"/>
      <sheetName val="5Traffic1"/>
      <sheetName val="부문인원3"/>
      <sheetName val="C-A(취합)파리"/>
      <sheetName val="COL"/>
      <sheetName val="Sheet1"/>
      <sheetName val="동선(을)"/>
      <sheetName val="bm(CIcable)"/>
      <sheetName val="감독1130"/>
      <sheetName val="인사자료총집계"/>
      <sheetName val="시멘트"/>
      <sheetName val="공사비집계"/>
      <sheetName val="전계가"/>
      <sheetName val="원가계산서"/>
      <sheetName val="금액내역서"/>
      <sheetName val="실행내역"/>
      <sheetName val="설계내역서"/>
      <sheetName val="예가표"/>
      <sheetName val="내역"/>
      <sheetName val="공사개요"/>
      <sheetName val="노임단가"/>
      <sheetName val="982월원안"/>
      <sheetName val="CC Down load 0716"/>
      <sheetName val="화물2팀"/>
      <sheetName val="변경실행(2차) "/>
      <sheetName val="금융"/>
      <sheetName val="결재인"/>
      <sheetName val="외주수리비"/>
      <sheetName val="계류장사용료"/>
      <sheetName val="정비재료비"/>
      <sheetName val="지상조업료"/>
      <sheetName val="AT"/>
      <sheetName val="B777"/>
      <sheetName val="신공항"/>
      <sheetName val="JJ"/>
      <sheetName val="잡유비"/>
      <sheetName val="MA"/>
      <sheetName val="MC"/>
      <sheetName val="ME"/>
      <sheetName val="MF"/>
      <sheetName val="MI"/>
      <sheetName val="MT"/>
      <sheetName val="QA"/>
      <sheetName val="01"/>
      <sheetName val="내역서"/>
      <sheetName val="TR제작사양"/>
      <sheetName val="익월수주전망"/>
      <sheetName val="SCHEDULE"/>
      <sheetName val="입찰내역서"/>
      <sheetName val="유동성사채"/>
      <sheetName val="나.출고"/>
      <sheetName val="나.입고"/>
      <sheetName val="8월차잔"/>
      <sheetName val="호프"/>
      <sheetName val="  한국 AMP ASP-23 판매가격  "/>
      <sheetName val="산근"/>
      <sheetName val="여흥"/>
      <sheetName val="APT"/>
      <sheetName val="b_balju (2)"/>
      <sheetName val="b_gunmul"/>
      <sheetName val="SO416"/>
      <sheetName val="장기대여금1"/>
      <sheetName val="개발비자산성검토"/>
      <sheetName val="가공MH"/>
      <sheetName val="갑지(추정)"/>
      <sheetName val="ABUT수량-A1"/>
      <sheetName val="단가"/>
      <sheetName val="3계정별(고속)"/>
      <sheetName val="고속"/>
      <sheetName val="고속목표"/>
      <sheetName val="09년인건비(고속)"/>
      <sheetName val="3계정별(자동주유기)"/>
      <sheetName val="자동주유기"/>
      <sheetName val="자동주유목표"/>
      <sheetName val="고속합산"/>
      <sheetName val="고속합산목표"/>
      <sheetName val="3계정별(속리산)"/>
      <sheetName val="속리산"/>
      <sheetName val="속리산목표"/>
      <sheetName val="09년 인건비(속리산)"/>
      <sheetName val="고속속리산"/>
      <sheetName val="고속속리산목표"/>
      <sheetName val="직행"/>
      <sheetName val="직행목표"/>
      <sheetName val="합산"/>
      <sheetName val="합산목표"/>
      <sheetName val="속리산제외"/>
      <sheetName val="속리산제외목표"/>
      <sheetName val="09년월별예산(운송)"/>
      <sheetName val="합산목표(감가+57.5)"/>
      <sheetName val="08년(Form1)"/>
      <sheetName val="1_종합손익(도급)"/>
      <sheetName val="1_종합손익(주택,개발)"/>
      <sheetName val="2_실행예산"/>
      <sheetName val="2_2과부족"/>
      <sheetName val="2_3원가절감"/>
      <sheetName val="8_외주비집행현황"/>
      <sheetName val="9_자재비"/>
      <sheetName val="10_현장집행"/>
      <sheetName val="3_추가원가"/>
      <sheetName val="3_추가원가_(2)"/>
      <sheetName val="4_사전공사"/>
      <sheetName val="5_추정공사비"/>
      <sheetName val="6_금융비용"/>
      <sheetName val="7_공사비집행현황(총괄)"/>
      <sheetName val="11_1생산성"/>
      <sheetName val="11_2인원산출"/>
      <sheetName val="시산표(매출조정전)"/>
      <sheetName val="감가상각"/>
      <sheetName val="공통비총괄표"/>
      <sheetName val="Variables"/>
      <sheetName val="제조원가 원단위 분석"/>
      <sheetName val="종합표양식(품의 &amp; 입고)_2"/>
      <sheetName val="상각스케쥴(조정)"/>
      <sheetName val="JUCKEYK"/>
      <sheetName val="원가관리 (동월대비)"/>
      <sheetName val="45,46"/>
      <sheetName val="요약"/>
      <sheetName val="방배동내역(리라)"/>
      <sheetName val="금융비용"/>
      <sheetName val="총괄내역서"/>
      <sheetName val="DATA"/>
      <sheetName val="실적공사"/>
      <sheetName val="업무처리전"/>
      <sheetName val="980731"/>
      <sheetName val="광곡세부내역"/>
      <sheetName val="2연암거"/>
      <sheetName val="경사수로집계표"/>
      <sheetName val="경사수로"/>
      <sheetName val="진입교량"/>
      <sheetName val="S&amp;R"/>
      <sheetName val="93"/>
      <sheetName val="2-2.매출분석"/>
      <sheetName val="중기조종사 단위단가"/>
      <sheetName val="노무비"/>
      <sheetName val="견적의뢰"/>
      <sheetName val="화의-현금흐름"/>
      <sheetName val="6PILE  (돌출)"/>
      <sheetName val="#REF"/>
      <sheetName val="기성청구 공문"/>
      <sheetName val="IW-LIST"/>
      <sheetName val="지점장"/>
      <sheetName val="MIJIBI"/>
      <sheetName val="점수계산1-2"/>
      <sheetName val="SIL98"/>
      <sheetName val="일위대가"/>
      <sheetName val="woo(mac)"/>
      <sheetName val="미드수량"/>
      <sheetName val="참조"/>
      <sheetName val="물량표"/>
      <sheetName val="Calen"/>
      <sheetName val="DATE"/>
      <sheetName val="대비표"/>
      <sheetName val="기계경비(시간당)"/>
      <sheetName val="램머"/>
      <sheetName val="현장지지물물량"/>
      <sheetName val="유림골조"/>
      <sheetName val="월말명세0912"/>
      <sheetName val="11.외화채무증권(AFS,HTM)08"/>
      <sheetName val="Hedge09"/>
      <sheetName val="13.감액TEST_08"/>
      <sheetName val="해외채권"/>
      <sheetName val="BS09"/>
      <sheetName val="RECIMAKE"/>
      <sheetName val="A-100전제"/>
      <sheetName val="몰드시스템 리스트"/>
      <sheetName val="정산표"/>
      <sheetName val="97년추정손익계산서"/>
      <sheetName val="MIBK원단위"/>
      <sheetName val="Proposal"/>
      <sheetName val="SM1-09"/>
      <sheetName val="SM2-09"/>
      <sheetName val="BD-09"/>
      <sheetName val="7 (2)"/>
      <sheetName val="表21 净利润调节表"/>
      <sheetName val="12년 CF(9월)"/>
      <sheetName val="기본DATA"/>
      <sheetName val="추가예산"/>
      <sheetName val="Sheet13"/>
      <sheetName val="Sheet14"/>
      <sheetName val="예정(3)"/>
      <sheetName val="동원(3)"/>
      <sheetName val="토목검측서"/>
      <sheetName val="정비손익"/>
      <sheetName val="200"/>
      <sheetName val="Borrower"/>
      <sheetName val="13월별BS"/>
      <sheetName val="중요02월25일"/>
      <sheetName val="단가추이"/>
      <sheetName val="경유량추이"/>
      <sheetName val="실행철강하도"/>
      <sheetName val="일위대가표"/>
      <sheetName val="RE9604"/>
      <sheetName val="평가제외"/>
      <sheetName val="역T형"/>
      <sheetName val="수주현황2월"/>
      <sheetName val="단가산출"/>
      <sheetName val="집행내역"/>
      <sheetName val="공통부대관리"/>
      <sheetName val="Sheet1 (2)"/>
      <sheetName val="A-4"/>
      <sheetName val="양식3"/>
      <sheetName val="하수급견적대비"/>
      <sheetName val="원가(통신)"/>
      <sheetName val="표지"/>
      <sheetName val="설비원가"/>
      <sheetName val="재고현황"/>
      <sheetName val="발행제기"/>
      <sheetName val="2.대외공문"/>
      <sheetName val="재료"/>
      <sheetName val="골조시행"/>
      <sheetName val="업무연락"/>
      <sheetName val="Ethylene"/>
      <sheetName val="월별매출"/>
      <sheetName val="ChlorAlkali"/>
      <sheetName val="VXXXXXXX"/>
      <sheetName val="부서코드표"/>
      <sheetName val="퇴충"/>
      <sheetName val="영동(D)"/>
      <sheetName val="조명시설"/>
      <sheetName val="수지"/>
      <sheetName val="FAB"/>
      <sheetName val="BEST"/>
      <sheetName val="완제품3"/>
      <sheetName val="비가동-20"/>
      <sheetName val="통장출금액"/>
      <sheetName val="실적"/>
      <sheetName val="37개월"/>
      <sheetName val="총내역서"/>
      <sheetName val="카메라"/>
      <sheetName val="요약PL"/>
      <sheetName val="근거 및 가정"/>
      <sheetName val="CAUDIT"/>
      <sheetName val="단가표"/>
      <sheetName val="slipsumpR"/>
      <sheetName val="09~10년 매출계획"/>
      <sheetName val="2 카드채권(대출포함)"/>
      <sheetName val="Cover"/>
      <sheetName val="목차"/>
      <sheetName val="기본원칙"/>
      <sheetName val="예산전제"/>
      <sheetName val="전사 PL"/>
      <sheetName val="자금 제외 PL"/>
      <sheetName val="자금 PL"/>
      <sheetName val="전사 BS"/>
      <sheetName val="자금 제외 BS"/>
      <sheetName val="자금 BS"/>
      <sheetName val="BS 계정 설명"/>
      <sheetName val=" Cash Flow(전사)"/>
      <sheetName val=" Cash Flow(자금제외)"/>
      <sheetName val=" Cash Flow(자금)"/>
      <sheetName val="ROIC "/>
      <sheetName val="인력계획"/>
      <sheetName val="인건비 명세"/>
      <sheetName val="판관비 명세"/>
      <sheetName val="배부판관비내역"/>
      <sheetName val="OH Cost경비(내역)"/>
      <sheetName val="OH Cost경비(배부기준)"/>
      <sheetName val="기타수지&amp;특별손익 명세"/>
      <sheetName val="전사공통손익"/>
      <sheetName val="투자성경비"/>
      <sheetName val="자금계획(장단기차입금)"/>
      <sheetName val="자금계획(순지급이자)"/>
      <sheetName val="투자계획"/>
      <sheetName val="고정자산증감내역"/>
      <sheetName val="조직도"/>
      <sheetName val="118.세금과공과"/>
      <sheetName val="수선비"/>
      <sheetName val="감가상각비"/>
      <sheetName val="손익현황"/>
      <sheetName val="현황CODE"/>
      <sheetName val="물량표(신)"/>
      <sheetName val="대공종"/>
      <sheetName val="CC_Down_load_0716"/>
      <sheetName val="변경실행(2차)_"/>
      <sheetName val="나_출고"/>
      <sheetName val="나_입고"/>
      <sheetName val="09년_인건비(속리산)"/>
      <sheetName val="합산목표(감가+57_5)"/>
      <sheetName val="기성청구_공문"/>
      <sheetName val="부하계산서"/>
      <sheetName val="주형"/>
      <sheetName val="sum1 (2)"/>
      <sheetName val="적격"/>
      <sheetName val="자재단가"/>
      <sheetName val="Total"/>
      <sheetName val="3.바닥판설계"/>
      <sheetName val="504전기실 동부하-L"/>
      <sheetName val="Sheet15"/>
      <sheetName val="Sheet9"/>
      <sheetName val="DUT-BAT1"/>
      <sheetName val="2.총괄표"/>
      <sheetName val="LinerWt"/>
      <sheetName val="적용건축"/>
      <sheetName val="양식(직판용)"/>
      <sheetName val="部署名"/>
      <sheetName val="車両別燃費及び油類単価"/>
      <sheetName val="1_종합손익(도급)1"/>
      <sheetName val="推移グラフ"/>
      <sheetName val="참조시트"/>
      <sheetName val="BAND(200)"/>
      <sheetName val="OUTER AREA(겹침없음)"/>
      <sheetName val="EG-09"/>
      <sheetName val="M3산출"/>
      <sheetName val="EL 표면적"/>
      <sheetName val="월별수입"/>
      <sheetName val="차수"/>
      <sheetName val="담보"/>
      <sheetName val="1유리"/>
      <sheetName val="예적금"/>
      <sheetName val="월별손익"/>
      <sheetName val="매출"/>
      <sheetName val="Year"/>
      <sheetName val="인원계획-미화"/>
      <sheetName val="ADR"/>
      <sheetName val="Prices"/>
      <sheetName val="조정내역"/>
      <sheetName val="CF6"/>
      <sheetName val="P.M 별"/>
      <sheetName val="FRQ"/>
      <sheetName val="기준"/>
      <sheetName val="D-623D"/>
      <sheetName val="BQMPALOC"/>
      <sheetName val="세부내역서"/>
      <sheetName val="XZLC004_PART2"/>
      <sheetName val="XZLC003_PART1"/>
      <sheetName val="조경"/>
      <sheetName val="입찰보고"/>
      <sheetName val="건축내역"/>
      <sheetName val="단가(반정3교-원주)"/>
      <sheetName val="Sheet4"/>
      <sheetName val="주행"/>
      <sheetName val="슬래브"/>
      <sheetName val="국내총괄"/>
      <sheetName val="특판제외"/>
      <sheetName val="건축공사실행"/>
      <sheetName val="건축원가"/>
      <sheetName val="5사남"/>
      <sheetName val="020114"/>
      <sheetName val="0111월"/>
      <sheetName val="품셈표"/>
      <sheetName val="갑근세납세필증명원"/>
      <sheetName val="산출근거"/>
      <sheetName val="일위(토목)"/>
      <sheetName val="품셈TABLE"/>
      <sheetName val="시산표"/>
      <sheetName val="목록"/>
      <sheetName val="중기"/>
      <sheetName val="연돌일위집계"/>
      <sheetName val="원가계산하도"/>
      <sheetName val="월별예산"/>
      <sheetName val="입찰내역 발주처 양식"/>
      <sheetName val="_x0018__x0000_"/>
      <sheetName val=""/>
      <sheetName val="실행간접비용"/>
      <sheetName val="原価センタ"/>
      <sheetName val="주현(해보)"/>
      <sheetName val="주현(영광)"/>
      <sheetName val="입출재고현황 (2)"/>
      <sheetName val="TRE TABLE"/>
      <sheetName val="C3"/>
      <sheetName val="9710"/>
      <sheetName val="물량"/>
      <sheetName val="노임"/>
      <sheetName val="전사_PL"/>
      <sheetName val="자금_제외_PL"/>
      <sheetName val="자금_PL"/>
      <sheetName val="전사_BS"/>
      <sheetName val="자금_제외_BS"/>
      <sheetName val="자금_BS"/>
      <sheetName val="BS_계정_설명"/>
      <sheetName val="_Cash_Flow(전사)"/>
      <sheetName val="_Cash_Flow(자금제외)"/>
      <sheetName val="_Cash_Flow(자금)"/>
      <sheetName val="ROIC_"/>
      <sheetName val="인건비_명세"/>
      <sheetName val="판관비_명세"/>
      <sheetName val="OH_Cost경비(내역)"/>
      <sheetName val="OH_Cost경비(배부기준)"/>
      <sheetName val="기타수지&amp;특별손익_명세"/>
      <sheetName val="01_02월_성과급"/>
      <sheetName val="Process List"/>
      <sheetName val="설비등록목록"/>
      <sheetName val="생산직"/>
      <sheetName val="집계확인"/>
      <sheetName val="선수금"/>
      <sheetName val="Sheet11"/>
      <sheetName val="PVM#10"/>
      <sheetName val="재공품"/>
      <sheetName val="제시 손익계산서"/>
      <sheetName val="제시PL(최종)"/>
      <sheetName val="업무연락 (2)"/>
      <sheetName val="제시대차대조표"/>
      <sheetName val="M_7회차 담금_계획"/>
      <sheetName val="통합손익(TGIF)"/>
      <sheetName val="통합손익"/>
      <sheetName val="저속"/>
      <sheetName val="01.02월 성과급"/>
      <sheetName val="발생집계"/>
      <sheetName val="96PAYC"/>
      <sheetName val="뒤차축소"/>
      <sheetName val="??"/>
      <sheetName val="97 사업추정(WEKI)"/>
      <sheetName val="Sound9월"/>
      <sheetName val="_x005f_x0000__x005f_x0000_"/>
      <sheetName val="96월별PL"/>
      <sheetName val="팀별 실적"/>
      <sheetName val="팀별 실적 (환산)"/>
      <sheetName val="손익(11)_수출포함"/>
      <sheetName val="예산대실적"/>
      <sheetName val="품종별월계"/>
      <sheetName val="출입자명단"/>
      <sheetName val="989월실행"/>
      <sheetName val="환산TB"/>
      <sheetName val="6월 공정외주"/>
      <sheetName val="공정단가계약"/>
      <sheetName val="병"/>
      <sheetName val="64061000"/>
      <sheetName val="자금추ȕ"/>
      <sheetName val="05년말(건재)"/>
      <sheetName val="钢板差异"/>
      <sheetName val="시험연구비상각"/>
      <sheetName val="외화"/>
      <sheetName val="Tong hop"/>
      <sheetName val="MarketData"/>
      <sheetName val="Definitions"/>
      <sheetName val="95.1.1이후취득자산(숨기기상태)"/>
      <sheetName val="RV미수수익보정"/>
      <sheetName val="불균등-거치외(미수)"/>
      <sheetName val="불균등-TOP(선수)"/>
      <sheetName val="법인구분"/>
      <sheetName val="기초코드"/>
      <sheetName val="1.MDF1공장"/>
      <sheetName val="회사정보"/>
      <sheetName val="제1호"/>
      <sheetName val="차액보증"/>
      <sheetName val="KAM설비"/>
      <sheetName val="물량표S"/>
      <sheetName val="2.주요계수총괄"/>
      <sheetName val="INPUT"/>
      <sheetName val="원가서"/>
      <sheetName val="A"/>
      <sheetName val="Training"/>
      <sheetName val="Facility Information"/>
      <sheetName val="General"/>
      <sheetName val="Instructions"/>
      <sheetName val="People"/>
      <sheetName val="Quality"/>
      <sheetName val="Risk"/>
      <sheetName val="주차"/>
      <sheetName val="0101시산표"/>
      <sheetName val="oct"/>
      <sheetName val="sep"/>
      <sheetName val="미지급금"/>
      <sheetName val="선급금"/>
      <sheetName val="aug"/>
      <sheetName val="단기차입금"/>
      <sheetName val="외화보통예금"/>
      <sheetName val="외회외상매입금"/>
      <sheetName val="외화외상매출금"/>
      <sheetName val="장기차입금"/>
      <sheetName val="1_종합손익(도급)2"/>
      <sheetName val="1_종합손익(주택,개발)1"/>
      <sheetName val="2_실행예산1"/>
      <sheetName val="2_2과부족1"/>
      <sheetName val="2_3원가절감1"/>
      <sheetName val="8_외주비집행현황1"/>
      <sheetName val="9_자재비1"/>
      <sheetName val="10_현장집행1"/>
      <sheetName val="3_추가원가1"/>
      <sheetName val="3_추가원가_(2)1"/>
      <sheetName val="4_사전공사1"/>
      <sheetName val="5_추정공사비1"/>
      <sheetName val="6_금융비용1"/>
      <sheetName val="7_공사비집행현황(총괄)1"/>
      <sheetName val="11_1생산성1"/>
      <sheetName val="11_2인원산출1"/>
      <sheetName val="변경실행(2차)_1"/>
      <sheetName val="CC_Down_load_07161"/>
      <sheetName val="나_출고1"/>
      <sheetName val="나_입고1"/>
      <sheetName val="__한국_AMP_ASP-23_판매가격__"/>
      <sheetName val="09년_인건비(속리산)1"/>
      <sheetName val="합산목표(감가+57_5)1"/>
      <sheetName val="제조원가_원단위_분석"/>
      <sheetName val="종합표양식(품의_&amp;_입고)_2"/>
      <sheetName val="원가관리_(동월대비)"/>
      <sheetName val="b_balju_(2)"/>
      <sheetName val="2-2_매출분석"/>
      <sheetName val="몰드시스템_리스트"/>
      <sheetName val="11_외화채무증권(AFS,HTM)08"/>
      <sheetName val="13_감액TEST_08"/>
      <sheetName val="7_(2)"/>
      <sheetName val="12년_CF(9월)"/>
      <sheetName val="중기조종사_단위단가"/>
      <sheetName val="6PILE__(돌출)"/>
      <sheetName val="기성청구_공문1"/>
      <sheetName val="Sheet1_(2)"/>
      <sheetName val="2_대외공문"/>
      <sheetName val="表21_净利润调节表"/>
      <sheetName val="sum1_(2)"/>
      <sheetName val="3_바닥판설계"/>
      <sheetName val="504전기실_동부하-L"/>
      <sheetName val="2_총괄표"/>
      <sheetName val="OUTER_AREA(겹침없음)"/>
      <sheetName val="EL_표면적"/>
      <sheetName val="Data Validation"/>
      <sheetName val="설계명세서"/>
      <sheetName val="전신환매도율"/>
      <sheetName val="변동인원"/>
      <sheetName val="기초"/>
      <sheetName val="재무상태표"/>
      <sheetName val="1_종합손익(도급)3"/>
      <sheetName val="1_종합손익(주택,개발)2"/>
      <sheetName val="2_실행예산2"/>
      <sheetName val="2_2과부족2"/>
      <sheetName val="2_3원가절감2"/>
      <sheetName val="8_외주비집행현황2"/>
      <sheetName val="9_자재비2"/>
      <sheetName val="10_현장집행2"/>
      <sheetName val="3_추가원가2"/>
      <sheetName val="3_추가원가_(2)2"/>
      <sheetName val="4_사전공사2"/>
      <sheetName val="5_추정공사비2"/>
      <sheetName val="6_금융비용2"/>
      <sheetName val="7_공사비집행현황(총괄)2"/>
      <sheetName val="11_1생산성2"/>
      <sheetName val="11_2인원산출2"/>
      <sheetName val="변경실행(2차)_2"/>
      <sheetName val="CC_Down_load_07162"/>
      <sheetName val="나_출고2"/>
      <sheetName val="나_입고2"/>
      <sheetName val="09년_인건비(속리산)2"/>
      <sheetName val="합산목표(감가+57_5)2"/>
      <sheetName val="__한국_AMP_ASP-23_판매가격__1"/>
      <sheetName val="제조원가_원단위_분석1"/>
      <sheetName val="종합표양식(품의_&amp;_입고)_21"/>
      <sheetName val="원가관리_(동월대비)1"/>
      <sheetName val="b_balju_(2)1"/>
      <sheetName val="2-2_매출분석1"/>
      <sheetName val="몰드시스템_리스트1"/>
      <sheetName val="11_외화채무증권(AFS,HTM)081"/>
      <sheetName val="13_감액TEST_081"/>
      <sheetName val="7_(2)1"/>
      <sheetName val="12년_CF(9월)1"/>
      <sheetName val="중기조종사_단위단가1"/>
      <sheetName val="6PILE__(돌출)1"/>
      <sheetName val="기성청구_공문2"/>
      <sheetName val="Sheet1_(2)1"/>
      <sheetName val="2_대외공문1"/>
      <sheetName val="表21_净利润调节表1"/>
      <sheetName val="sum1_(2)1"/>
      <sheetName val="3_바닥판설계1"/>
      <sheetName val="504전기실_동부하-L1"/>
      <sheetName val="2_총괄표1"/>
      <sheetName val="OUTER_AREA(겹침없음)1"/>
      <sheetName val="EL_표면적1"/>
      <sheetName val="P_M_별"/>
      <sheetName val="대구경북"/>
      <sheetName val="월별손익현황"/>
      <sheetName val="서울서부"/>
      <sheetName val="부산경남"/>
      <sheetName val="서울동부"/>
      <sheetName val="인천경기"/>
      <sheetName val="중부본부"/>
      <sheetName val="호남본부"/>
      <sheetName val="15년"/>
      <sheetName val="16년"/>
      <sheetName val="위탁매매_1103"/>
      <sheetName val="자기매매_1103"/>
      <sheetName val="위탁매매_1109"/>
      <sheetName val="자기매매_1109"/>
      <sheetName val="_x005f_x0018_"/>
      <sheetName val="1.차입금"/>
      <sheetName val="choose"/>
      <sheetName val="경비"/>
      <sheetName val="_x005f_x0018__x005f_x0000_"/>
      <sheetName val="FILE1"/>
      <sheetName val="FILE2"/>
      <sheetName val="6-5공구원본"/>
      <sheetName val="부대시행1"/>
      <sheetName val="부대시행1 (2)"/>
      <sheetName val="부대시행2"/>
      <sheetName val="부대토공"/>
      <sheetName val="부대철콘"/>
      <sheetName val="부대토공실"/>
      <sheetName val="부대철콘실"/>
      <sheetName val="Sheet5"/>
      <sheetName val="Sheet8"/>
      <sheetName val=" 견적서"/>
      <sheetName val="본문"/>
      <sheetName val="일위(PN)"/>
      <sheetName val="1.본사계정별"/>
      <sheetName val="cp-e1"/>
      <sheetName val="Y-WORK"/>
      <sheetName val="95하U$가격"/>
      <sheetName val="Manual"/>
      <sheetName val="특외대"/>
      <sheetName val="MEMORY"/>
      <sheetName val="찍기"/>
      <sheetName val="단가일람"/>
      <sheetName val="단위량당중기"/>
      <sheetName val="수량집계표(舊)"/>
      <sheetName val="공사비증감"/>
      <sheetName val="신공"/>
      <sheetName val="Project Brief"/>
      <sheetName val="CC16-내역서"/>
      <sheetName val="부속동"/>
      <sheetName val="GAEYO"/>
      <sheetName val="내역표지"/>
      <sheetName val="PIPE"/>
      <sheetName val="FLANGE"/>
      <sheetName val="VALVE"/>
      <sheetName val="YES-T"/>
      <sheetName val="내역(한신APT)"/>
      <sheetName val="자금운용계획표"/>
      <sheetName val="현금"/>
      <sheetName val="교각계산"/>
      <sheetName val="한강운반비"/>
      <sheetName val="0001new"/>
      <sheetName val="동절기투입(자재)"/>
      <sheetName val="BOX-1510"/>
      <sheetName val="부대공"/>
      <sheetName val="경비2내역"/>
      <sheetName val="1. 시공측량"/>
      <sheetName val="공사내역"/>
      <sheetName val="기초정보"/>
      <sheetName val="공정"/>
      <sheetName val="2013.2월 연결대상"/>
      <sheetName val="BS_Package_내부거래"/>
      <sheetName val="PL_Package_내부거래"/>
      <sheetName val="4-2물건누계"/>
      <sheetName val="인수기간별S"/>
      <sheetName val="본부유지율"/>
      <sheetName val="자동차추정자료"/>
      <sheetName val="손해감소유형"/>
      <sheetName val="7"/>
      <sheetName val="항목"/>
      <sheetName val="최소가치(간편)-회계"/>
      <sheetName val="회사제시"/>
      <sheetName val="ETC"/>
      <sheetName val="3.6.2남양주택배"/>
      <sheetName val="구성비"/>
      <sheetName val="Back Data 1"/>
      <sheetName val="__"/>
      <sheetName val="슬래԰"/>
      <sheetName val="슬래"/>
      <sheetName val="슬래렀"/>
      <sheetName val="슬래㰀"/>
      <sheetName val="총괄표"/>
      <sheetName val="공통비(전체)"/>
      <sheetName val="토목공사"/>
      <sheetName val="새공통(96임금인상기준)"/>
      <sheetName val="비교1"/>
      <sheetName val="유림총괄"/>
      <sheetName val="단면 (2)"/>
      <sheetName val="정부노임단가"/>
      <sheetName val="전도품의"/>
      <sheetName val="직재"/>
      <sheetName val="PAD TR보호대기초"/>
      <sheetName val="HANDHOLE(2)"/>
      <sheetName val="가로등기초"/>
      <sheetName val="음료실행"/>
      <sheetName val="철골공사"/>
      <sheetName val="슬래밀"/>
      <sheetName val="선급비용"/>
      <sheetName val="슬래　"/>
      <sheetName val="1월 예산"/>
      <sheetName val="슬래尀"/>
      <sheetName val="슬래⠀"/>
      <sheetName val="슬래"/>
      <sheetName val="슬래堌"/>
      <sheetName val="22철거수량"/>
      <sheetName val="슬래䰀"/>
      <sheetName val="11월"/>
      <sheetName val="슬래퀀"/>
      <sheetName val="슬래簀"/>
      <sheetName val="슬래瀀"/>
      <sheetName val="BD%_70s"/>
      <sheetName val="FB25JN"/>
      <sheetName val="도"/>
      <sheetName val="의정부문예회관변경내역"/>
      <sheetName val="상가지급현황"/>
      <sheetName val="슬래뀀"/>
      <sheetName val="슬래鰀"/>
      <sheetName val="#1) 투자 구분"/>
      <sheetName val="해외 기술훈련비 (합계)"/>
      <sheetName val="접대비"/>
      <sheetName val="자재목록"/>
      <sheetName val="P-산#1-1(WOWA1)"/>
      <sheetName val="분전함신설"/>
      <sheetName val="접지1종"/>
      <sheetName val="품목"/>
      <sheetName val="터파기및재료"/>
      <sheetName val="3본사"/>
      <sheetName val="98지급계획"/>
      <sheetName val="손익실적"/>
      <sheetName val="손익실적(매출원가)"/>
      <sheetName val="당년사별실적"/>
      <sheetName val="VXXXX"/>
      <sheetName val="탄산"/>
      <sheetName val="첨부1(손익관리)"/>
      <sheetName val="카메라2"/>
      <sheetName val="카메라1"/>
      <sheetName val="첨부11(기계정지개선)"/>
      <sheetName val="카메라3"/>
      <sheetName val="카메라-생산실적"/>
      <sheetName val="카메라-생산실적분석"/>
      <sheetName val="일위대가(계측기설치)"/>
      <sheetName val="Utility Usage YTN TOWER"/>
      <sheetName val="Facility_Information"/>
      <sheetName val="_x0018_?"/>
      <sheetName val="Master"/>
      <sheetName val="Macro1"/>
      <sheetName val="설문 평가"/>
      <sheetName val="수량산출"/>
      <sheetName val="품목코드표"/>
      <sheetName val="입찰내역_발주처_양식"/>
      <sheetName val="Data_Validation"/>
      <sheetName val="원본"/>
      <sheetName val="Bond"/>
      <sheetName val="노동부"/>
      <sheetName val="RAW"/>
      <sheetName val="부서별집계표"/>
      <sheetName val="금년실적"/>
      <sheetName val="일반관리비"/>
      <sheetName val="보고서"/>
      <sheetName val="설산1.나"/>
      <sheetName val="본사S"/>
      <sheetName val="1_종합손익(도급)4"/>
      <sheetName val="설계명세서(선로)"/>
      <sheetName val="시화점실행"/>
      <sheetName val="전체철근집계"/>
      <sheetName val="건축2"/>
      <sheetName val="설치원가"/>
      <sheetName val="명단원자료(이전)"/>
      <sheetName val="수종별수량 (2)"/>
      <sheetName val="구간별수량"/>
      <sheetName val="Back_Data_1"/>
      <sheetName val="※유형구분분류"/>
      <sheetName val="※类型区分分类"/>
      <sheetName val="선택창"/>
      <sheetName val="외주현황.wq1"/>
      <sheetName val="125PIECE"/>
      <sheetName val="소총괄표"/>
      <sheetName val="아파트연면적비율(참고1)"/>
      <sheetName val="전선 및 전선관"/>
      <sheetName val="연습"/>
      <sheetName val="대투_보관자료 변경"/>
      <sheetName val="내수자재"/>
      <sheetName val="B-1.기본정보"/>
      <sheetName val="要員用master"/>
      <sheetName val="TB"/>
      <sheetName val="PL"/>
      <sheetName val="CS"/>
      <sheetName val="FA-LISTING"/>
      <sheetName val="공사비예산서(토목분)"/>
      <sheetName val="sheet6"/>
      <sheetName val="약품공급2"/>
      <sheetName val="감액총괄표"/>
      <sheetName val="9GNG운반"/>
      <sheetName val="납부내역총괄표 (수정)"/>
      <sheetName val="배수공"/>
      <sheetName val="추정pl"/>
      <sheetName val="13.포장용역비표준"/>
      <sheetName val="9.가공부자재표준"/>
      <sheetName val="8.ROLL표준(TSW)"/>
      <sheetName val="4.톤당조관량표준"/>
      <sheetName val="5.조관부자재표준"/>
      <sheetName val="Weekly Progress(계장)"/>
      <sheetName val="Rev. Recon 1"/>
      <sheetName val="1.고객불만건수"/>
      <sheetName val="1.변경범위"/>
      <sheetName val="IS"/>
      <sheetName val="그룹자료"/>
      <sheetName val="임율자료"/>
      <sheetName val="구조물공"/>
      <sheetName val="토공"/>
      <sheetName val="포장공"/>
      <sheetName val="합천내역"/>
      <sheetName val="전기단가조사서"/>
      <sheetName val="부하(성남)"/>
      <sheetName val="BID"/>
      <sheetName val="식재품셈"/>
      <sheetName val="개산공사비"/>
      <sheetName val="선평원내역"/>
      <sheetName val="기둥(원형)"/>
      <sheetName val="판가반영"/>
      <sheetName val="화전내"/>
      <sheetName val="수량산출내역1115"/>
      <sheetName val="予算実績管理現況"/>
      <sheetName val="예산계정INDEX"/>
      <sheetName val="원가1"/>
      <sheetName val="원가2"/>
      <sheetName val="TYPE-1"/>
      <sheetName val="1_종합손익(주택,개발)3"/>
      <sheetName val="2_실행예산3"/>
      <sheetName val="2_2과부족3"/>
      <sheetName val="2_3원가절감3"/>
      <sheetName val="8_외주비집행현황3"/>
      <sheetName val="9_자재비3"/>
      <sheetName val="10_현장집행3"/>
      <sheetName val="3_추가원가3"/>
      <sheetName val="3_추가원가_(2)3"/>
      <sheetName val="4_사전공사3"/>
      <sheetName val="5_추정공사비3"/>
      <sheetName val="6_금융비용3"/>
      <sheetName val="7_공사비집행현황(총괄)3"/>
      <sheetName val="11_1생산성3"/>
      <sheetName val="11_2인원산출3"/>
      <sheetName val="CC_Down_load_07163"/>
      <sheetName val="변경실행(2차)_3"/>
      <sheetName val="나_출고3"/>
      <sheetName val="나_입고3"/>
      <sheetName val="09년_인건비(속리산)3"/>
      <sheetName val="합산목표(감가+57_5)3"/>
      <sheetName val="b_balju_(2)2"/>
      <sheetName val="__한국_AMP_ASP-23_판매가격__2"/>
      <sheetName val="중기조종사_단위단가2"/>
      <sheetName val="6PILE__(돌출)2"/>
      <sheetName val="기성청구_공문3"/>
      <sheetName val="2_주요계수총괄"/>
      <sheetName val="제조원가_원단위_분석2"/>
      <sheetName val="종합표양식(품의_&amp;_입고)_22"/>
      <sheetName val="원가관리_(동월대비)2"/>
      <sheetName val="7_(2)2"/>
      <sheetName val="2-2_매출분석2"/>
      <sheetName val="몰드시스템_리스트2"/>
      <sheetName val="sum1_(2)2"/>
      <sheetName val="11_외화채무증권(AFS,HTM)082"/>
      <sheetName val="13_감액TEST_082"/>
      <sheetName val="Sheet1_(2)2"/>
      <sheetName val="3_바닥판설계2"/>
      <sheetName val="2_총괄표2"/>
      <sheetName val="12년_CF(9월)2"/>
      <sheetName val="Project_Brief"/>
      <sheetName val="表21_净利润调节表2"/>
      <sheetName val="입출재고현황_(2)"/>
      <sheetName val="2_대외공문2"/>
      <sheetName val="TRE_TABLE"/>
      <sheetName val="504전기실_동부하-L2"/>
      <sheetName val="OUTER_AREA(겹침없음)2"/>
      <sheetName val="EL_표면적2"/>
      <sheetName val="P_M_별1"/>
      <sheetName val="단면_(2)"/>
      <sheetName val="1_본사계정별"/>
      <sheetName val="전사_PL1"/>
      <sheetName val="자금_제외_PL1"/>
      <sheetName val="자금_PL1"/>
      <sheetName val="전사_BS1"/>
      <sheetName val="자금_제외_BS1"/>
      <sheetName val="자금_BS1"/>
      <sheetName val="BS_계정_설명1"/>
      <sheetName val="_Cash_Flow(전사)1"/>
      <sheetName val="_Cash_Flow(자금제외)1"/>
      <sheetName val="_Cash_Flow(자금)1"/>
      <sheetName val="ROIC_1"/>
      <sheetName val="인건비_명세1"/>
      <sheetName val="판관비_명세1"/>
      <sheetName val="OH_Cost경비(내역)1"/>
      <sheetName val="OH_Cost경비(배부기준)1"/>
      <sheetName val="기타수지&amp;특별손익_명세1"/>
      <sheetName val="Process_List"/>
      <sheetName val="제시_손익계산서"/>
      <sheetName val="업무연락_(2)"/>
      <sheetName val="M_7회차_담금_계획"/>
      <sheetName val="01_02월_성과급1"/>
      <sheetName val="09~10년_매출계획"/>
      <sheetName val="97_사업추정(WEKI)"/>
      <sheetName val="팀별_실적"/>
      <sheetName val="팀별_실적_(환산)"/>
      <sheetName val="6월_공정외주"/>
      <sheetName val="Tong_hop"/>
      <sheetName val="95_1_1이후취득자산(숨기기상태)"/>
      <sheetName val="1_MDF1공장"/>
      <sheetName val="현용"/>
      <sheetName val="환율change"/>
      <sheetName val="表21_净利润夐#奜#"/>
      <sheetName val="고정자산-회사제시"/>
      <sheetName val="현장"/>
      <sheetName val="RE"/>
      <sheetName val="FP"/>
      <sheetName val="MH_생산"/>
      <sheetName val="구분List"/>
      <sheetName val="TO"/>
      <sheetName val="C2121"/>
      <sheetName val="C2123"/>
      <sheetName val="C2124"/>
      <sheetName val="C2125"/>
      <sheetName val="C2127"/>
      <sheetName val="C2122"/>
      <sheetName val="97년"/>
      <sheetName val="????"/>
      <sheetName val="규"/>
      <sheetName val="규(3)"/>
      <sheetName val="소"/>
      <sheetName val="RE(2)"/>
      <sheetName val="4. Inj 투자상세내역"/>
      <sheetName val="3. Blow 투자 상세내역"/>
      <sheetName val="4__Inj_투자상세내역"/>
      <sheetName val="3__Blow_투자_상세내역"/>
      <sheetName val="Jul-Sep Actual cost (2)"/>
      <sheetName val="97실적"/>
      <sheetName val="을지"/>
      <sheetName val="npv"/>
      <sheetName val="13손익(실적)"/>
      <sheetName val="이름표시"/>
      <sheetName val="요일 테이블"/>
      <sheetName val="요일테이블"/>
      <sheetName val="요일_테이블"/>
      <sheetName val="요일 테이블 (2)"/>
      <sheetName val="TO Data Base"/>
      <sheetName val="YTD Summary"/>
      <sheetName val="Month Summary"/>
      <sheetName val="Trial Balance MAY 2009"/>
      <sheetName val="TB Pivot"/>
      <sheetName val="Freight"/>
      <sheetName val="Freight-loc"/>
      <sheetName val="Freight-Mat"/>
      <sheetName val="Rebates"/>
      <sheetName val="total per LB LB2"/>
      <sheetName val="Trial Balance Vlookup"/>
      <sheetName val="Trial Balance APRIL 2009"/>
      <sheetName val="目录"/>
      <sheetName val="Lists"/>
      <sheetName val="Step2_Correlation"/>
      <sheetName val="Step2_Histogram"/>
      <sheetName val="Roll Out_AQ"/>
      <sheetName val="DePara"/>
      <sheetName val="2004"/>
      <sheetName val="VPO"/>
      <sheetName val="Evolução mandamentos"/>
      <sheetName val="Prod"/>
      <sheetName val="Eficiencia"/>
      <sheetName val="Tabelas"/>
      <sheetName val="Planilha resultados"/>
      <sheetName val="Custos"/>
      <sheetName val="Historico 2003"/>
      <sheetName val="BH"/>
      <sheetName val="Ferias"/>
      <sheetName val="Sig Cycles_Accts &amp; Processes"/>
      <sheetName val="TO_Data_Base"/>
      <sheetName val="YTD_Summary"/>
      <sheetName val="Month_Summary"/>
      <sheetName val="Trial_Balance_MAY_2009"/>
      <sheetName val="TB_Pivot"/>
      <sheetName val="total_per_LB_LB2"/>
      <sheetName val="Trial_Balance_Vlookup"/>
      <sheetName val="Trial_Balance_APRIL_2009"/>
      <sheetName val="Roll_Out_AQ"/>
      <sheetName val="Evolução_mandamentos"/>
      <sheetName val="3 ISo YTD"/>
      <sheetName val="GuV"/>
      <sheetName val="E 法规NC"/>
      <sheetName val="KPI与VIC"/>
      <sheetName val="Données LMU"/>
      <sheetName val="Brazil Sovereign"/>
      <sheetName val="Gauge"/>
      <sheetName val="Resumen Costo"/>
      <sheetName val="Production_REP_CURR"/>
      <sheetName val="Dropdownlists"/>
      <sheetName val="Tabs"/>
      <sheetName val="padajuća_lista"/>
      <sheetName val="Controls_data"/>
      <sheetName val="Assiduidade"/>
      <sheetName val="Fixed ZBB"/>
      <sheetName val="TO_Data_Base1"/>
      <sheetName val="STARTSHEET"/>
      <sheetName val="Base_PEF2"/>
      <sheetName val="CADASTRO"/>
      <sheetName val="dados"/>
      <sheetName val="DIST"/>
      <sheetName val="MALHAD"/>
      <sheetName val="MUG"/>
      <sheetName val="packages"/>
      <sheetName val="Curve"/>
      <sheetName val="PUXADIA"/>
      <sheetName val="Controls_data2"/>
      <sheetName val="5.1"/>
      <sheetName val="Extract Loss"/>
      <sheetName val="QA 跟踪记录表"/>
      <sheetName val="RG Depots"/>
      <sheetName val="Overview"/>
      <sheetName val="material data"/>
      <sheetName val="other data"/>
      <sheetName val="Como Estamos"/>
      <sheetName val="Front"/>
      <sheetName val="#REF!"/>
      <sheetName val="Database (RUR)Mar YTD"/>
      <sheetName val="参数"/>
      <sheetName val="数据"/>
      <sheetName val="Mapping"/>
      <sheetName val="SKU Mapping"/>
      <sheetName val="参数表"/>
      <sheetName val="Drop Down"/>
      <sheetName val="相关字段"/>
      <sheetName val="产品层次"/>
      <sheetName val="Drops"/>
      <sheetName val="HuNan"/>
      <sheetName val="销售组织"/>
      <sheetName val="物料类型清单"/>
      <sheetName val="评估级别"/>
      <sheetName val="Volumen"/>
      <sheetName val="Parameters"/>
      <sheetName val="Cases"/>
      <sheetName val="Revenues"/>
      <sheetName val="Assumptions"/>
      <sheetName val="Raw Data"/>
      <sheetName val="10年KPI预算"/>
      <sheetName val="数据源"/>
      <sheetName val="EBM-2 GHQ"/>
      <sheetName val="Base PEF"/>
      <sheetName val="Canal"/>
      <sheetName val="Ajustes"/>
      <sheetName val="Placas"/>
      <sheetName val="TO_Data_Base3"/>
      <sheetName val="YTD_Summary3"/>
      <sheetName val="Month_Summary3"/>
      <sheetName val="Trial_Balance_MAY_20093"/>
      <sheetName val="TB_Pivot3"/>
      <sheetName val="total_per_LB_LB23"/>
      <sheetName val="Trial_Balance_Vlookup3"/>
      <sheetName val="Trial_Balance_APRIL_20093"/>
      <sheetName val="Evolução_mandamentos3"/>
      <sheetName val="Roll_Out_AQ3"/>
      <sheetName val="Planilha_resultados2"/>
      <sheetName val="Historico_20032"/>
      <sheetName val="Sig_Cycles_Accts_&amp;_Processes2"/>
      <sheetName val="YTD_Summary1"/>
      <sheetName val="Month_Summary1"/>
      <sheetName val="Trial_Balance_MAY_20091"/>
      <sheetName val="TB_Pivot1"/>
      <sheetName val="total_per_LB_LB21"/>
      <sheetName val="Trial_Balance_Vlookup1"/>
      <sheetName val="Trial_Balance_APRIL_20091"/>
      <sheetName val="Evolução_mandamentos1"/>
      <sheetName val="Roll_Out_AQ1"/>
      <sheetName val="Planilha_resultados"/>
      <sheetName val="Historico_2003"/>
      <sheetName val="Sig_Cycles_Accts_&amp;_Processes"/>
      <sheetName val="Feriados"/>
      <sheetName val="Crit"/>
      <sheetName val="Unidades_SAC-REVENDA1"/>
      <sheetName val="Engine"/>
      <sheetName val="REALxMETA_-_CERVEJA"/>
      <sheetName val="menu"/>
      <sheetName val="Principal"/>
      <sheetName val="PM"/>
      <sheetName val="Empresas"/>
      <sheetName val="REALxMETA_-_CERVEJA1"/>
      <sheetName val="Validate"/>
      <sheetName val="Premissas"/>
      <sheetName val="CDI"/>
      <sheetName val="Setup"/>
      <sheetName val="M-Quest"/>
      <sheetName val="Dev_SAC_"/>
      <sheetName val="Fab2"/>
      <sheetName val="MêsBase"/>
      <sheetName val="PREVISÃO"/>
      <sheetName val="12_1"/>
      <sheetName val="CVsku"/>
      <sheetName val="Financials"/>
      <sheetName val="Plan3"/>
      <sheetName val="Anual"/>
      <sheetName val="fabricas"/>
      <sheetName val="Plan1"/>
      <sheetName val="FRA"/>
      <sheetName val="COUPOM"/>
      <sheetName val="Brainstorming1"/>
      <sheetName val="aux"/>
      <sheetName val="Set_Up1"/>
      <sheetName val="BD"/>
      <sheetName val="Listas"/>
      <sheetName val="Meta"/>
      <sheetName val="Months_and_Countries"/>
      <sheetName val="Resumo"/>
      <sheetName val="Entrada_de_Dados1"/>
      <sheetName val="Projects_list"/>
      <sheetName val="Dev_Mercado"/>
      <sheetName val="Nossa_Meta"/>
      <sheetName val="Participantes"/>
      <sheetName val="EI_Calc1"/>
      <sheetName val="Controle"/>
      <sheetName val="9"/>
      <sheetName val="qyrMetas_Real"/>
      <sheetName val="REALxMETA_-_REFRI1"/>
      <sheetName val="Sispec99"/>
      <sheetName val="SispecPSAP"/>
      <sheetName val="Tab_Aux1"/>
      <sheetName val="Custo_Variável"/>
      <sheetName val="Bloomberg"/>
      <sheetName val="Dados_do_Packaging"/>
      <sheetName val="Tendência"/>
      <sheetName val="Perda_Lata"/>
      <sheetName val="Unidades_SAC-REVENDA"/>
      <sheetName val="JUNIO"/>
      <sheetName val="TO_Data_Base2"/>
      <sheetName val="YTD_Summary2"/>
      <sheetName val="Month_Summary2"/>
      <sheetName val="Trial_Balance_MAY_20092"/>
      <sheetName val="TB_Pivot2"/>
      <sheetName val="total_per_LB_LB22"/>
      <sheetName val="Trial_Balance_Vlookup2"/>
      <sheetName val="Trial_Balance_APRIL_20092"/>
      <sheetName val="Evolução_mandamentos2"/>
      <sheetName val="Roll_Out_AQ2"/>
      <sheetName val="Planilha_resultados1"/>
      <sheetName val="Historico_20031"/>
      <sheetName val="Sig_Cycles_Accts_&amp;_Processes1"/>
      <sheetName val="TO_Data_Base4"/>
      <sheetName val="YTD_Summary4"/>
      <sheetName val="Month_Summary4"/>
      <sheetName val="Trial_Balance_MAY_20094"/>
      <sheetName val="TB_Pivot4"/>
      <sheetName val="total_per_LB_LB24"/>
      <sheetName val="Trial_Balance_Vlookup4"/>
      <sheetName val="Trial_Balance_APRIL_20094"/>
      <sheetName val="Evolução_mandamentos4"/>
      <sheetName val="Roll_Out_AQ4"/>
      <sheetName val="Planilha_resultados3"/>
      <sheetName val="Historico_20033"/>
      <sheetName val="Sig_Cycles_Accts_&amp;_Processes3"/>
      <sheetName val="TO_Data_Base5"/>
      <sheetName val="YTD_Summary5"/>
      <sheetName val="Month_Summary5"/>
      <sheetName val="Trial_Balance_MAY_20095"/>
      <sheetName val="TB_Pivot5"/>
      <sheetName val="total_per_LB_LB25"/>
      <sheetName val="Trial_Balance_Vlookup5"/>
      <sheetName val="Trial_Balance_APRIL_20095"/>
      <sheetName val="Evolução_mandamentos5"/>
      <sheetName val="Roll_Out_AQ5"/>
      <sheetName val="Planilha_resultados4"/>
      <sheetName val="Historico_20034"/>
      <sheetName val="Sig_Cycles_Accts_&amp;_Processes4"/>
      <sheetName val="POA"/>
      <sheetName val="Parâmetros"/>
      <sheetName val="Base de Dados"/>
      <sheetName val="Margem_OE"/>
      <sheetName val="Testing Template Guidance"/>
      <sheetName val="Test Programs"/>
      <sheetName val="List"/>
      <sheetName val="VIC"/>
      <sheetName val="VLC"/>
      <sheetName val="BaseDados"/>
      <sheetName val="TO_Data_Base6"/>
      <sheetName val="YTD_Summary6"/>
      <sheetName val="Month_Summary6"/>
      <sheetName val="Trial_Balance_MAY_20096"/>
      <sheetName val="TB_Pivot6"/>
      <sheetName val="total_per_LB_LB26"/>
      <sheetName val="Trial_Balance_Vlookup6"/>
      <sheetName val="Trial_Balance_APRIL_20096"/>
      <sheetName val="Evolução_mandamentos6"/>
      <sheetName val="Roll_Out_AQ6"/>
      <sheetName val="Planilha_resultados5"/>
      <sheetName val="Historico_20035"/>
      <sheetName val="Sig_Cycles_Accts_&amp;_Processes5"/>
      <sheetName val="Back-up"/>
      <sheetName val="MOL"/>
      <sheetName val="Dados BLP"/>
      <sheetName val="Controls data"/>
      <sheetName val="核心经销商销量"/>
      <sheetName val="ValidDataDrops"/>
      <sheetName val="BLP"/>
      <sheetName val="FJJX Bud_IB"/>
      <sheetName val="DATOS"/>
      <sheetName val="look-up data"/>
      <sheetName val="Tabela1"/>
      <sheetName val="[손익기01.XL_x0000__x0000_DePara"/>
      <sheetName val="JOB PROFILE - LAS"/>
      <sheetName val="ARdistr (2)"/>
      <sheetName val="MonthlyChart_Budget"/>
      <sheetName val="Forecast_Chart"/>
      <sheetName val="Forecast_Chart_2"/>
      <sheetName val="Monthly_Forecast"/>
      <sheetName val="MonthlyChart_Simple"/>
      <sheetName val="MonthlyChart_Sloped"/>
      <sheetName val="lookup"/>
      <sheetName val="基本信息"/>
      <sheetName val="SKU_Profile"/>
      <sheetName val="Prd.Hierarchy(产品层级)"/>
      <sheetName val="600ML"/>
      <sheetName val="producto"/>
      <sheetName val="Com (2PK)"/>
      <sheetName val="ctmg"/>
      <sheetName val="Asset"/>
      <sheetName val="MODELO"/>
      <sheetName val="ANS-Ap_Result_2003"/>
      <sheetName val="SupplyChainData"/>
      <sheetName val="Reasons"/>
      <sheetName val="Fun_Bl_Prod"/>
      <sheetName val="Calculos"/>
      <sheetName val="backlog"/>
      <sheetName val="기초자료"/>
      <sheetName val="Prd.Hierarchy(产品层次)"/>
      <sheetName val="Project Code"/>
      <sheetName val="Base_PEF"/>
      <sheetName val="Нарушения"/>
      <sheetName val="15년 BL 사계"/>
      <sheetName val="_손익기01.XL"/>
      <sheetName val="TargIS"/>
      <sheetName val="drop down list"/>
      <sheetName val="источник"/>
      <sheetName val="Fixed_ZBB"/>
      <sheetName val="E_法规NC"/>
      <sheetName val="3_ISo_YTD"/>
      <sheetName val="Données_LMU"/>
      <sheetName val="Brazil_Sovereign"/>
      <sheetName val="Base_de_Dados"/>
      <sheetName val="Resumen_Costo"/>
      <sheetName val="Extract_Loss"/>
      <sheetName val="TO_Data_Base7"/>
      <sheetName val="Groupings"/>
      <sheetName val="cat&amp;ee"/>
      <sheetName val="SKU"/>
      <sheetName val="[손익기01.XL_x005f_x0000__x005f_x0000_DePara"/>
      <sheetName val="ES部行动跟踪记录"/>
      <sheetName val="TO_Data_Base8"/>
      <sheetName val="YTD_Summary7"/>
      <sheetName val="Month_Summary7"/>
      <sheetName val="Trial_Balance_MAY_20097"/>
      <sheetName val="TB_Pivot7"/>
      <sheetName val="total_per_LB_LB27"/>
      <sheetName val="Trial_Balance_Vlookup7"/>
      <sheetName val="Trial_Balance_APRIL_20097"/>
      <sheetName val="Roll_Out_AQ7"/>
      <sheetName val="Evolução_mandamentos7"/>
      <sheetName val="Planilha_resultados6"/>
      <sheetName val="Historico_20036"/>
      <sheetName val="[손익기01.XL"/>
      <sheetName val="Sig_Cycles_Accts_&amp;_Processes6"/>
      <sheetName val="Como_Estamos"/>
      <sheetName val="ARdistr_(2)"/>
      <sheetName val="QA_跟踪记录表"/>
      <sheetName val="5_1"/>
      <sheetName val="Controls_data1"/>
      <sheetName val="RG_Depots"/>
      <sheetName val="material_data"/>
      <sheetName val="other_data"/>
      <sheetName val="Database_(RUR)Mar_YTD"/>
      <sheetName val="SKU_Mapping"/>
      <sheetName val="Drop_Down"/>
      <sheetName val="Raw_Data"/>
      <sheetName val="EBM-2_GHQ"/>
      <sheetName val="Testing_Template_Guidance"/>
      <sheetName val="Test_Programs"/>
      <sheetName val="Dados_BLP"/>
      <sheetName val="[손익기01_XLDePara"/>
      <sheetName val="Execution"/>
      <sheetName val="Tablas"/>
      <sheetName val="Income Stmt"/>
      <sheetName val="JOB_PROFILE_-_LAS"/>
      <sheetName val="Quarterly LBO Model"/>
      <sheetName val="_손익기01.XL_x005f_x0000__x005f_x0000_DePara"/>
      <sheetName val="전사_PL2"/>
      <sheetName val="자금_제외_PL2"/>
      <sheetName val="자금_PL2"/>
      <sheetName val="전사_BS2"/>
      <sheetName val="자금_제외_BS2"/>
      <sheetName val="자금_BS2"/>
      <sheetName val="BS_계정_설명2"/>
      <sheetName val="_Cash_Flow(전사)2"/>
      <sheetName val="_Cash_Flow(자금제외)2"/>
      <sheetName val="_Cash_Flow(자금)2"/>
      <sheetName val="ROIC_2"/>
      <sheetName val="인건비_명세2"/>
      <sheetName val="판관비_명세2"/>
      <sheetName val="OH_Cost경비(내역)2"/>
      <sheetName val="OH_Cost경비(배부기준)2"/>
      <sheetName val="기타수지&amp;특별손익_명세2"/>
      <sheetName val="업무연락_(2)1"/>
      <sheetName val="제시_손익계산서1"/>
      <sheetName val="01_02월_성과급2"/>
      <sheetName val="M_7회차_담금_계획1"/>
      <sheetName val="팀별_실적1"/>
      <sheetName val="팀별_실적_(환산)1"/>
      <sheetName val="4__Inj_투자상세내역1"/>
      <sheetName val="3__Blow_투자_상세내역1"/>
      <sheetName val="Process_List1"/>
      <sheetName val="요일_테이블1"/>
      <sheetName val="요일_테이블_(2)"/>
      <sheetName val="TO_Data_Base9"/>
      <sheetName val="YTD_Summary8"/>
      <sheetName val="Month_Summary8"/>
      <sheetName val="Trial_Balance_MAY_20098"/>
      <sheetName val="TB_Pivot8"/>
      <sheetName val="total_per_LB_LB28"/>
      <sheetName val="Trial_Balance_Vlookup8"/>
      <sheetName val="Trial_Balance_APRIL_20098"/>
      <sheetName val="Roll_Out_AQ8"/>
      <sheetName val="Evolução_mandamentos8"/>
      <sheetName val="Planilha_resultados7"/>
      <sheetName val="Historico_20037"/>
      <sheetName val="Sig_Cycles_Accts_&amp;_Processes7"/>
      <sheetName val="3_ISo_YTD1"/>
      <sheetName val="E_法规NC1"/>
      <sheetName val="Données_LMU1"/>
      <sheetName val="Brazil_Sovereign1"/>
      <sheetName val="Resumen_Costo1"/>
      <sheetName val="Fixed_ZBB1"/>
      <sheetName val="5_11"/>
      <sheetName val="Extract_Loss1"/>
      <sheetName val="QA_跟踪记录表1"/>
      <sheetName val="RG_Depots1"/>
      <sheetName val="material_data1"/>
      <sheetName val="other_data1"/>
      <sheetName val="Como_Estamos1"/>
      <sheetName val="Database_(RUR)Mar_YTD1"/>
      <sheetName val="SKU_Mapping1"/>
      <sheetName val="Drop_Down1"/>
      <sheetName val="Raw_Data1"/>
      <sheetName val="EBM-2_GHQ1"/>
      <sheetName val="Base_PEF1"/>
      <sheetName val="Base_de_Dados1"/>
      <sheetName val="Testing_Template_Guidance1"/>
      <sheetName val="Test_Programs1"/>
      <sheetName val="Dados_BLP1"/>
      <sheetName val="Controls_data3"/>
      <sheetName val="FJJX_Bud_IB"/>
      <sheetName val="look-up_data"/>
      <sheetName val="JOB_PROFILE_-_LAS1"/>
      <sheetName val="ARdistr_(2)1"/>
      <sheetName val="Prd_Hierarchy(产品层级)"/>
      <sheetName val="15년_BL_사계"/>
      <sheetName val="Com_(2PK)"/>
      <sheetName val="Prd_Hierarchy(产品层次)"/>
      <sheetName val="Project_Code"/>
      <sheetName val="_손익기01_XL"/>
      <sheetName val="drop_down_list"/>
      <sheetName val="[손익기01_XL_x005f_x0000__x005f_x0000_DePara"/>
      <sheetName val="Income_Stmt"/>
      <sheetName val="Quarterly_LBO_Model"/>
      <sheetName val="_손익기01_XL_x005f_x0000__x005f_x0000_DePara"/>
      <sheetName val="[손익기01_XL"/>
      <sheetName val="986월원안"/>
      <sheetName val="오승"/>
      <sheetName val="팀별"/>
      <sheetName val="Action-Log"/>
      <sheetName val="Classification 分类"/>
      <sheetName val="Figures Report"/>
      <sheetName val="Set Up"/>
      <sheetName val="CONFIG"/>
      <sheetName val="Fare prices"/>
      <sheetName val="Hotel prices"/>
      <sheetName val="Intro"/>
      <sheetName val="DropDowns"/>
      <sheetName val="CPT倒罐记录"/>
      <sheetName val="extent"/>
      <sheetName val="Tab"/>
      <sheetName val="Arm_PNP"/>
      <sheetName val="cl"/>
      <sheetName val="XLRpt_TempSheet"/>
      <sheetName val="Suporte_2"/>
      <sheetName val="tab STATUS DO PROCESSO "/>
      <sheetName val="Results"/>
      <sheetName val="Perf. Plan. Diário1"/>
      <sheetName val="In (2)"/>
      <sheetName val="code"/>
      <sheetName val="slide 24 cat A"/>
      <sheetName val="slide 82 cat b"/>
      <sheetName val="Prog"/>
      <sheetName val="PLANNER6"/>
      <sheetName val="Hoja2"/>
      <sheetName val="Hoja3"/>
      <sheetName val="범주"/>
      <sheetName val="Incident 유형구분표"/>
      <sheetName val="Macro"/>
      <sheetName val="광주"/>
      <sheetName val="TNC(1안)"/>
      <sheetName val="CLASIFICACION DE AI"/>
      <sheetName val="Base da Datos"/>
      <sheetName val="Apoio"/>
      <sheetName val="SAM"/>
      <sheetName val="DAG"/>
      <sheetName val="Dados dos Produtos"/>
      <sheetName val="Maestro"/>
      <sheetName val="DD list"/>
      <sheetName val="3YP2016-Bottom up"/>
      <sheetName val="부서별12월추계액"/>
      <sheetName val="One_Pager"/>
      <sheetName val="DE-PARA"/>
      <sheetName val="FornecD"/>
      <sheetName val="FornecDAjustado"/>
      <sheetName val="전기"/>
      <sheetName val="Detalle"/>
      <sheetName val="auxiliar"/>
      <sheetName val="MASTER APP"/>
      <sheetName val="Hoja1"/>
      <sheetName val="Cond. Inseguros"/>
      <sheetName val="Comp. Inseguros"/>
      <sheetName val="Lista de datos"/>
      <sheetName val="Base de Datos"/>
      <sheetName val="Motivos"/>
      <sheetName val="Parametros"/>
      <sheetName val="Actionlog"/>
      <sheetName val="_손익기01.XL_x0000__x0000_DePara"/>
      <sheetName val="_손익기01_XLDePara"/>
      <sheetName val="link"/>
      <sheetName val="Vol-Rev"/>
      <sheetName val="来源"/>
      <sheetName val=" DD List"/>
      <sheetName val="Formula"/>
      <sheetName val="各支柱模块清单"/>
      <sheetName val="Share Price 2002"/>
      <sheetName val="隐患分析"/>
      <sheetName val="安全隐患"/>
      <sheetName val="班组分析"/>
      <sheetName val="源"/>
      <sheetName val="Clasif."/>
      <sheetName val="Lista CI"/>
      <sheetName val="Resumen"/>
      <sheetName val="BBDD"/>
      <sheetName val="Farol Acciones"/>
      <sheetName val="Lista de Entrenamientos"/>
      <sheetName val="Package-SubPackage"/>
      <sheetName val="Supply Cost Centers"/>
      <sheetName val="Basetables"/>
      <sheetName val="BEP 加薪 KPI"/>
      <sheetName val="유형(분류표)"/>
      <sheetName val="PREMISAS"/>
      <sheetName val="ACTION"/>
      <sheetName val="LE"/>
      <sheetName val="表3筛选项"/>
      <sheetName val="진천"/>
      <sheetName val="중연"/>
      <sheetName val="용연"/>
      <sheetName val="울산"/>
      <sheetName val="대구"/>
      <sheetName val="구미"/>
      <sheetName val="언양"/>
      <sheetName val="대차대조표"/>
      <sheetName val="입력자료"/>
      <sheetName val="KEY CODE"/>
      <sheetName val="2-1.강사료,교통비 지급명세"/>
      <sheetName val="해외_기술훈련비_(합계)"/>
      <sheetName val="118_세금과공과"/>
      <sheetName val="기본"/>
      <sheetName val="10월_vs_12월_채권잔액"/>
      <sheetName val="2-2.투자"/>
      <sheetName val="기본연봉"/>
      <sheetName val="사원"/>
      <sheetName val="9-1차이내역"/>
      <sheetName val="Proj. Fin."/>
      <sheetName val="ITS Assumptions"/>
      <sheetName val="Proj__Fin_"/>
      <sheetName val="2-2_투자"/>
      <sheetName val="Master Data"/>
      <sheetName val="Bonuses"/>
      <sheetName val="HQ 급여 "/>
      <sheetName val="OF 급여"/>
      <sheetName val="F.Ma급여"/>
      <sheetName val="SMT 급여"/>
      <sheetName val="QC 급여"/>
      <sheetName val="Sam sung 급여"/>
      <sheetName val="Dlock 급여"/>
      <sheetName val=" thôi việc 급여"/>
      <sheetName val="Công smt"/>
      <sheetName val="Công smt (2)"/>
      <sheetName val="Detail smt"/>
      <sheetName val="Công QC"/>
      <sheetName val="Detail QC "/>
      <sheetName val="Công SS"/>
      <sheetName val="Detail SS"/>
      <sheetName val="Công FMa"/>
      <sheetName val="Detail FMa"/>
      <sheetName val="Công OF"/>
      <sheetName val="Detail OF"/>
      <sheetName val="Công Dlock"/>
      <sheetName val="Detail Dlock"/>
      <sheetName val="Công thôi việc"/>
      <sheetName val="Detail thôi"/>
      <sheetName val="EPOXY"/>
      <sheetName val="2007전체투자세액공제_2008년처분"/>
      <sheetName val="득점현황"/>
      <sheetName val="#5"/>
      <sheetName val="#3"/>
      <sheetName val="Appendix(권장,단체)"/>
      <sheetName val="환율표"/>
      <sheetName val="세액계산"/>
      <sheetName val="表21_净利润墨-닑⿕"/>
      <sheetName val="7.Utility Analysis"/>
      <sheetName val="Operational Activities"/>
      <sheetName val="대투_보관자료_변경"/>
      <sheetName val="상품입력"/>
      <sheetName val="월별자료"/>
      <sheetName val="Index"/>
      <sheetName val="MAT"/>
      <sheetName val="U_TYPE_1_"/>
      <sheetName val="C1.3.1"/>
      <sheetName val="부대공Ⅱ"/>
      <sheetName val="입찰내역 Ĉ_x0000__x0000_ᇆ"/>
      <sheetName val="입찰내역 Ĉ_x0000__x0000_ᇆ"/>
      <sheetName val="정보화기기매출"/>
      <sheetName val="compare2"/>
      <sheetName val="Krw"/>
      <sheetName val="BS"/>
      <sheetName val="소야공정계획표"/>
      <sheetName val="실행기성 갑지"/>
      <sheetName val="Eq. Mobilization"/>
      <sheetName val="견적"/>
      <sheetName val="기계경비"/>
      <sheetName val="종단계산"/>
      <sheetName val="산출근거(S4)"/>
      <sheetName val="설치자재"/>
      <sheetName val="표시트"/>
      <sheetName val="カテゴリ表"/>
      <sheetName val="카드채권(대출포함)"/>
      <sheetName val="공통"/>
      <sheetName val="T6-6(7)"/>
      <sheetName val="입찰내역_발주처_양식1"/>
      <sheetName val="Data_Validation1"/>
      <sheetName val="부대시행1_(2)"/>
      <sheetName val="근거_및_가정"/>
      <sheetName val="2_카드채권(대출포함)"/>
      <sheetName val="1_차입금"/>
      <sheetName val="Utility_Usage_YTN_TOWER"/>
      <sheetName val="B-1_기본정보"/>
      <sheetName val="?"/>
      <sheetName val="PAD_TR보호대기초"/>
      <sheetName val="설문_평가"/>
      <sheetName val="_견적서"/>
      <sheetName val="pg15"/>
      <sheetName val="1. 작성방식"/>
      <sheetName val="코드"/>
      <sheetName val="표)CFT장 조직별 배분"/>
      <sheetName val="기술분류체계"/>
      <sheetName val="Remark"/>
      <sheetName val="20180214 P&amp;T"/>
      <sheetName val="Ref. 중점 추진 과제별 상세"/>
      <sheetName val="작성요령"/>
      <sheetName val="2.6 三无 (2)"/>
      <sheetName val="_x0018__"/>
      <sheetName val="공시용CF"/>
      <sheetName val="선택지"/>
      <sheetName val="Congfig"/>
      <sheetName val="Bank code"/>
      <sheetName val="총수율"/>
      <sheetName val="11"/>
      <sheetName val="Drop-down RAW"/>
      <sheetName val="조직필터"/>
      <sheetName val="CODE生成机"/>
      <sheetName val="Basic Information"/>
      <sheetName val="Exchange rate"/>
      <sheetName val="호남본"/>
      <sheetName val="진행 DATA (2)"/>
      <sheetName val="NG Item"/>
      <sheetName val="Ref. Spec Review 양식"/>
      <sheetName val="Ref. 시험항목 테이블"/>
      <sheetName val="Ref. Search Result 테이블"/>
      <sheetName val="전기자료"/>
      <sheetName val="Sheet10"/>
      <sheetName val="1_종합손익(도급)5"/>
      <sheetName val="1_종합손익(주택,개발)4"/>
      <sheetName val="2_실행예산4"/>
      <sheetName val="2_2과부족4"/>
      <sheetName val="2_3원가절감4"/>
      <sheetName val="8_외주비집행현황4"/>
      <sheetName val="9_자재비4"/>
      <sheetName val="10_현장집행4"/>
      <sheetName val="3_추가원가4"/>
      <sheetName val="3_추가원가_(2)4"/>
      <sheetName val="4_사전공사4"/>
      <sheetName val="5_추정공사비4"/>
      <sheetName val="6_금융비용4"/>
      <sheetName val="7_공사비집행현황(총괄)4"/>
      <sheetName val="11_1생산성4"/>
      <sheetName val="11_2인원산출4"/>
      <sheetName val="__한국_AMP_ASP-23_판매가격__3"/>
      <sheetName val="b_balju_(2)3"/>
      <sheetName val="CC_Down_load_07164"/>
      <sheetName val="변경실행(2차)_4"/>
      <sheetName val="나_출고4"/>
      <sheetName val="나_입고4"/>
      <sheetName val="09년_인건비(속리산)4"/>
      <sheetName val="합산목표(감가+57_5)4"/>
      <sheetName val="11_외화채무증권(AFS,HTM)083"/>
      <sheetName val="13_감액TEST_083"/>
      <sheetName val="7_(2)3"/>
      <sheetName val="表21_净利润调节表3"/>
      <sheetName val="제조원가_원단위_분석3"/>
      <sheetName val="종합표양식(품의_&amp;_입고)_23"/>
      <sheetName val="원가관리_(동월대비)3"/>
      <sheetName val="2-2_매출분석3"/>
      <sheetName val="몰드시스템_리스트3"/>
      <sheetName val="12년_CF(9월)3"/>
      <sheetName val="중기조종사_단위단가3"/>
      <sheetName val="6PILE__(돌출)3"/>
      <sheetName val="기성청구_공문4"/>
      <sheetName val="Sheet1_(2)3"/>
      <sheetName val="2_대외공문3"/>
      <sheetName val="OUTER_AREA(겹침없음)3"/>
      <sheetName val="EL_표면적3"/>
      <sheetName val="sum1_(2)3"/>
      <sheetName val="3_바닥판설계3"/>
      <sheetName val="2_총괄표3"/>
      <sheetName val="504전기실_동부하-L3"/>
      <sheetName val="입출재고현황_(2)1"/>
      <sheetName val="Facility_Information1"/>
      <sheetName val="2_주요계수총괄1"/>
      <sheetName val="P_M_별2"/>
      <sheetName val="09~10년_매출계획1"/>
      <sheetName val="97_사업추정(WEKI)1"/>
      <sheetName val="6월_공정외주1"/>
      <sheetName val="Tong_hop1"/>
      <sheetName val="95_1_1이후취득자산(숨기기상태)1"/>
      <sheetName val="1_MDF1공장1"/>
      <sheetName val="TRE_TABLE1"/>
      <sheetName val="Project_Brief1"/>
      <sheetName val="단면_(2)1"/>
      <sheetName val="1__작성방식"/>
      <sheetName val="1_본사계정별1"/>
      <sheetName val="3_6_2남양주택배"/>
      <sheetName val="1__시공측량"/>
      <sheetName val="납부내역총괄표_(수정)"/>
      <sheetName val="설산1_나"/>
      <sheetName val="표)CFT장_조직별_배분"/>
      <sheetName val="20180214_P&amp;T"/>
      <sheetName val="Ref__중점_추진_과제별_상세"/>
      <sheetName val="수종별수량_(2)"/>
      <sheetName val="Bank_code"/>
      <sheetName val="1월_예산"/>
      <sheetName val="Drop-down_RAW"/>
      <sheetName val="외주현황_wq1"/>
      <sheetName val="#1)_투자_구분"/>
      <sheetName val="전선_및_전선관"/>
      <sheetName val="Weekly_Progress(계장)"/>
      <sheetName val="Basic_Information"/>
      <sheetName val="Exchange_rate"/>
      <sheetName val="97손익계획"/>
      <sheetName val="가정"/>
      <sheetName val="공시용PL"/>
      <sheetName val="예산대실적_작성"/>
      <sheetName val="SALE"/>
      <sheetName val="조정분개"/>
      <sheetName val="이테크_손익"/>
      <sheetName val="군장_손익"/>
      <sheetName val="에스엠지_손익"/>
      <sheetName val="인프라_손익"/>
      <sheetName val="중국연결_손익"/>
      <sheetName val="사우디_손익"/>
      <sheetName val="말레이_손익"/>
      <sheetName val="인니_손익"/>
      <sheetName val="연결손익요약(기획차이)"/>
      <sheetName val="연결손익요약(보고용)"/>
      <sheetName val="연결재무"/>
      <sheetName val="이테크_재무"/>
      <sheetName val="군장_재무"/>
      <sheetName val="에스엠지_재무"/>
      <sheetName val="인프라_재무"/>
      <sheetName val="중국연결_재무"/>
      <sheetName val="사우디_재무"/>
      <sheetName val="말레이_재무"/>
      <sheetName val="인니_재무"/>
      <sheetName val="CE(공)"/>
      <sheetName val="연결손익"/>
      <sheetName val="build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 refreshError="1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 refreshError="1"/>
      <sheetData sheetId="551"/>
      <sheetData sheetId="552"/>
      <sheetData sheetId="553"/>
      <sheetData sheetId="554"/>
      <sheetData sheetId="555" refreshError="1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 refreshError="1"/>
      <sheetData sheetId="621" refreshError="1"/>
      <sheetData sheetId="622" refreshError="1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/>
      <sheetData sheetId="722" refreshError="1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/>
      <sheetData sheetId="762" refreshError="1"/>
      <sheetData sheetId="763" refreshError="1"/>
      <sheetData sheetId="764" refreshError="1"/>
      <sheetData sheetId="765" refreshError="1"/>
      <sheetData sheetId="766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/>
      <sheetData sheetId="1133"/>
      <sheetData sheetId="1134"/>
      <sheetData sheetId="1135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/>
      <sheetData sheetId="1334"/>
      <sheetData sheetId="1335"/>
      <sheetData sheetId="1336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/>
      <sheetData sheetId="1345" refreshError="1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/>
      <sheetData sheetId="1553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/>
      <sheetData sheetId="1598" refreshError="1"/>
      <sheetData sheetId="1599" refreshError="1"/>
      <sheetData sheetId="1600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삼화95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98s-g(공헌)"/>
      <sheetName val="직영폐점 등"/>
      <sheetName val="가맹폐점 등"/>
      <sheetName val="영업1팀"/>
      <sheetName val="영업2팀"/>
      <sheetName val="영업3팀"/>
      <sheetName val="영업4팀"/>
      <sheetName val="영업5팀"/>
      <sheetName val="신규점팀"/>
      <sheetName val="직영파트"/>
      <sheetName val="Module1"/>
      <sheetName val="Module2"/>
      <sheetName val="경쟁사종합"/>
      <sheetName val="경쟁사_(2)개_폐점"/>
      <sheetName val="지역별개점선확보실적"/>
      <sheetName val="입지패널자료"/>
      <sheetName val="연습"/>
      <sheetName val="기초(진짜)"/>
      <sheetName val="개발기획파트"/>
      <sheetName val="1팀"/>
      <sheetName val="2팀"/>
      <sheetName val="3팀 "/>
      <sheetName val="제주팀"/>
      <sheetName val="점포마스터"/>
      <sheetName val="XREF"/>
      <sheetName val="back"/>
      <sheetName val="04년최종"/>
      <sheetName val="S967추정-1차안-9월13일"/>
      <sheetName val="식음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수정시산표"/>
      <sheetName val="산업은행 경영지표"/>
      <sheetName val="TEMP2"/>
      <sheetName val="매출"/>
      <sheetName val="YOEMAGUM"/>
      <sheetName val="업무분장_"/>
      <sheetName val="A9-1~5_"/>
      <sheetName val="A9-부2_"/>
      <sheetName val="to_do"/>
      <sheetName val="Variables"/>
      <sheetName val="지우기"/>
      <sheetName val="현금흐름표"/>
      <sheetName val="목차"/>
      <sheetName val="99판매상세"/>
      <sheetName val="매입수불자재"/>
      <sheetName val="BS"/>
      <sheetName val="maccp04"/>
      <sheetName val="기초해지2"/>
      <sheetName val="검산금액"/>
      <sheetName val="선수보증금"/>
      <sheetName val="Sheet5"/>
      <sheetName val="연체일수"/>
      <sheetName val="기초해지"/>
      <sheetName val="잔가합계"/>
      <sheetName val="Sheet6"/>
      <sheetName val="중도해지진행업체"/>
      <sheetName val="95WBS"/>
      <sheetName val="현금"/>
      <sheetName val="TEMP"/>
      <sheetName val="JA"/>
      <sheetName val="동양제과11월"/>
      <sheetName val="동양제과 12월"/>
      <sheetName val="크라운제과11월"/>
      <sheetName val="크라운제과 12월"/>
      <sheetName val="해태제과11월"/>
      <sheetName val="ttt"/>
      <sheetName val="영업외손익등"/>
      <sheetName val="확인서"/>
      <sheetName val="상선"/>
    </sheetNames>
    <sheetDataSet>
      <sheetData sheetId="0">
        <row r="4">
          <cell r="A4" t="str">
            <v>감사기준일 : 1999.12.31</v>
          </cell>
        </row>
      </sheetData>
      <sheetData sheetId="1">
        <row r="1">
          <cell r="A1" t="str">
            <v>감 사 업 무 분 담 표</v>
          </cell>
        </row>
      </sheetData>
      <sheetData sheetId="2"/>
      <sheetData sheetId="3"/>
      <sheetData sheetId="4"/>
      <sheetData sheetId="5"/>
      <sheetData sheetId="6">
        <row r="1">
          <cell r="A1" t="str">
            <v>감 사 업 무 분 담 표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4">
          <cell r="A4" t="str">
            <v>감사기준일 : 1999.12.31</v>
          </cell>
        </row>
      </sheetData>
      <sheetData sheetId="14">
        <row r="1">
          <cell r="A1" t="str">
            <v>감 사 업 무 분 담 표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4">
          <cell r="A4" t="str">
            <v>감사기준일 : 1999.12.31</v>
          </cell>
        </row>
      </sheetData>
      <sheetData sheetId="22"/>
      <sheetData sheetId="23"/>
      <sheetData sheetId="24"/>
      <sheetData sheetId="25"/>
      <sheetData sheetId="26"/>
      <sheetData sheetId="27">
        <row r="1">
          <cell r="A1" t="str">
            <v>감 사 업 무 분 담 표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36"/>
      <sheetData sheetId="37"/>
      <sheetData sheetId="38"/>
      <sheetData sheetId="39"/>
      <sheetData sheetId="40">
        <row r="45">
          <cell r="F45" t="str">
            <v>V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A1" t="str">
            <v>감 사 업 무 분 담 표</v>
          </cell>
        </row>
      </sheetData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기간"/>
      <sheetName val="POS (2)"/>
      <sheetName val="확인서"/>
      <sheetName val="주요기준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영비율 "/>
      <sheetName val="수정시산표"/>
    </sheetNames>
    <sheetDataSet>
      <sheetData sheetId="0"/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경영비율 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품입고집계"/>
      <sheetName val="95WBS"/>
      <sheetName val="공통"/>
      <sheetName val="경영비율 "/>
      <sheetName val="산업은행 경영지표"/>
      <sheetName val="잉여금"/>
      <sheetName val="Sheet1"/>
      <sheetName val="유효성검사"/>
      <sheetName val="RAW9701"/>
      <sheetName val="세율"/>
      <sheetName val="붙임2-1  지급조서명세서(2001년분)"/>
      <sheetName val="당초"/>
      <sheetName val="집계표"/>
      <sheetName val="현금"/>
      <sheetName val="JOB Assign"/>
      <sheetName val="수입수불"/>
      <sheetName val="3.판관비명세서"/>
      <sheetName val="B"/>
      <sheetName val="108.수선비"/>
      <sheetName val="CC"/>
      <sheetName val="현금및현금등가물"/>
      <sheetName val="1안98Billing"/>
      <sheetName val="현금흐름표"/>
      <sheetName val="Krw"/>
      <sheetName val="부재료입고집계"/>
      <sheetName val="정산표"/>
      <sheetName val="건물"/>
      <sheetName val="조회서"/>
      <sheetName val="주소"/>
      <sheetName val="상품매출"/>
      <sheetName val="재고 "/>
      <sheetName val="99급여표"/>
      <sheetName val="수정시산표"/>
      <sheetName val="2010년"/>
      <sheetName val="주beam"/>
      <sheetName val="9월누계해외"/>
      <sheetName val="년말집계"/>
      <sheetName val="9-1차이내역"/>
      <sheetName val="보고"/>
      <sheetName val="TEMP2"/>
      <sheetName val="TEMP1"/>
      <sheetName val="기본"/>
      <sheetName val="시험연구비상각"/>
      <sheetName val="XREF"/>
      <sheetName val="홍원식"/>
      <sheetName val="24.보증금(전신전화가입권)"/>
      <sheetName val="기계기구"/>
      <sheetName val="#3-1 保有 有價證券 評價 及び 評價(X-23)"/>
      <sheetName val="Config"/>
      <sheetName val="work"/>
      <sheetName val="업무연락"/>
      <sheetName val="월별매출"/>
      <sheetName val="1995년 섹터별 매출"/>
      <sheetName val="경비공통"/>
      <sheetName val="급여표"/>
      <sheetName val="공제"/>
      <sheetName val="관리1"/>
      <sheetName val="공정코드"/>
      <sheetName val="첨1.2"/>
      <sheetName val="공통부대비"/>
      <sheetName val="#REF"/>
      <sheetName val="STAND20"/>
      <sheetName val="내역"/>
      <sheetName val="2.예금"/>
      <sheetName val="보험금"/>
      <sheetName val="F3"/>
      <sheetName val="F12"/>
      <sheetName val="회사정보"/>
      <sheetName val="10월판관"/>
      <sheetName val="산업은행_경영지표"/>
      <sheetName val="108_수선비"/>
      <sheetName val="JOB_Assign"/>
      <sheetName val="재고_"/>
      <sheetName val="3공장_Lot_Card"/>
      <sheetName val="YOEMAGUM"/>
      <sheetName val="기성이력현황"/>
      <sheetName val="항목"/>
      <sheetName val="7.3 DY팀"/>
      <sheetName val="기타코드"/>
      <sheetName val="9609Aß"/>
      <sheetName val="출입자명단"/>
      <sheetName val="매출"/>
      <sheetName val="1997"/>
      <sheetName val="LIST"/>
      <sheetName val="교통대책내역"/>
      <sheetName val="IDONG"/>
      <sheetName val="손익계산서"/>
      <sheetName val="95년12월말"/>
      <sheetName val="유림골조"/>
      <sheetName val="송전기본"/>
      <sheetName val="지급이자"/>
      <sheetName val="표준대차대조표(1)"/>
      <sheetName val="실행철강하도"/>
      <sheetName val="수입비용1021"/>
      <sheetName val="현장코드"/>
      <sheetName val="채널별"/>
      <sheetName val="금액집계(리포트)"/>
      <sheetName val="CJE집계"/>
      <sheetName val="공사내역"/>
      <sheetName val="의왕F사"/>
      <sheetName val="가공사"/>
      <sheetName val="Eq. Mobilization"/>
      <sheetName val="98지급계획"/>
      <sheetName val="자료입력"/>
      <sheetName val="건축"/>
      <sheetName val="포장공사"/>
      <sheetName val="표지"/>
      <sheetName val="토목"/>
      <sheetName val="유형고정"/>
      <sheetName val="대환취급"/>
      <sheetName val="3_판관비명세서"/>
      <sheetName val="24_보증금(전신전화가입권)"/>
      <sheetName val="부서실적"/>
      <sheetName val="대차대조표-공시형"/>
      <sheetName val="환율"/>
      <sheetName val="직무급테이블"/>
      <sheetName val="발생집계"/>
      <sheetName val="PIPE(UG)내역"/>
      <sheetName val="외상매출금현황-수정분 A2"/>
      <sheetName val="Major Shareholder"/>
      <sheetName val="시산표"/>
      <sheetName val="분개장·원장"/>
      <sheetName val="#2 BSPL"/>
      <sheetName val="외화"/>
      <sheetName val="업무분장 "/>
      <sheetName val="대차"/>
      <sheetName val="CAUDIT"/>
      <sheetName val="p2-1"/>
      <sheetName val="Reckitt"/>
      <sheetName val="49평형15층이하"/>
      <sheetName val="실적분석"/>
      <sheetName val="기초코드"/>
      <sheetName val="간접비 총괄표"/>
      <sheetName val="Summary"/>
      <sheetName val="지급자재"/>
      <sheetName val="부문별재고 (상품)"/>
      <sheetName val="2.대외공문"/>
      <sheetName val="Sheet4"/>
      <sheetName val="조명시설"/>
      <sheetName val="공통(20-91)"/>
      <sheetName val="삭제하지마세요!!"/>
      <sheetName val="지사인원사무실"/>
      <sheetName val="일위대가목차"/>
      <sheetName val="보험계리보고서"/>
      <sheetName val="공사별5 "/>
      <sheetName val="입금액"/>
      <sheetName val="요약BS"/>
      <sheetName val="108_수선비1"/>
      <sheetName val="산업은행_경영지표1"/>
      <sheetName val="JOB_Assign1"/>
      <sheetName val="재고_1"/>
      <sheetName val="붙임2-1__지급조서명세서(2001년분)"/>
      <sheetName val="경영비율_"/>
      <sheetName val="#3-1_保有_有價證券_評價_及び_評價(X-23)"/>
      <sheetName val="1995년_섹터별_매출"/>
      <sheetName val="첨1_2"/>
      <sheetName val="2_예금"/>
      <sheetName val="7_3_DY팀"/>
      <sheetName val="Eq__Mobilization"/>
      <sheetName val="24_보증금(전신전화가입권)1"/>
      <sheetName val="3_판관비명세서1"/>
      <sheetName val="업무분장_"/>
      <sheetName val="외상매출금현황-수정분_A2"/>
      <sheetName val="#2_BSPL"/>
      <sheetName val="Major_Shareholder"/>
      <sheetName val="공사별5_"/>
      <sheetName val="감가상각"/>
      <sheetName val="major"/>
      <sheetName val="최종전사PL"/>
      <sheetName val="tsuga"/>
      <sheetName val="총내용"/>
      <sheetName val="설계내역서"/>
      <sheetName val="A1"/>
      <sheetName val="data"/>
      <sheetName val="참조"/>
      <sheetName val="생산매출 (3)"/>
      <sheetName val="생산현황"/>
      <sheetName val="장기차입금"/>
      <sheetName val="A"/>
      <sheetName val="코드"/>
      <sheetName val="퇴직금"/>
      <sheetName val="HWGSI"/>
      <sheetName val="10한빛"/>
      <sheetName val="수탁현황"/>
      <sheetName val="CHECK"/>
      <sheetName val="내역서"/>
      <sheetName val="진천"/>
      <sheetName val="매출채권"/>
      <sheetName val="레포트"/>
      <sheetName val="당기추가완료"/>
      <sheetName val="Sheet2"/>
      <sheetName val="Mar"/>
      <sheetName val="분양가"/>
      <sheetName val="간접비_총괄표"/>
      <sheetName val="부문별재고_(상품)"/>
      <sheetName val="2_대외공문"/>
      <sheetName val="용접집계"/>
      <sheetName val="정상 출하집계"/>
      <sheetName val="$bhp"/>
      <sheetName val="00'미수"/>
      <sheetName val="부서자료"/>
      <sheetName val="⑤항목별1"/>
      <sheetName val="리스(CIF)산출"/>
      <sheetName val="***********************00"/>
      <sheetName val="생산직"/>
      <sheetName val="산업은행_경영지표2"/>
      <sheetName val="108_수선비2"/>
      <sheetName val="JOB_Assign2"/>
      <sheetName val="재고_2"/>
      <sheetName val="첨1_21"/>
      <sheetName val="경영비율_1"/>
      <sheetName val="2_예금1"/>
      <sheetName val="Eq__Mobilization1"/>
      <sheetName val="붙임2-1__지급조서명세서(2001년분)1"/>
      <sheetName val="간접비_총괄표1"/>
      <sheetName val="1995년_섹터별_매출1"/>
      <sheetName val="부문별재고_(상품)1"/>
      <sheetName val="2_대외공문1"/>
      <sheetName val="24_보증금(전신전화가입권)2"/>
      <sheetName val="#3-1_保有_有價證券_評價_及び_評價(X-23)1"/>
      <sheetName val="7_3_DY팀1"/>
      <sheetName val="3_판관비명세서2"/>
      <sheetName val="업무분장_1"/>
      <sheetName val="외상매출금현황-수정분_A21"/>
      <sheetName val="Major_Shareholder1"/>
      <sheetName val="#2_BSPL1"/>
      <sheetName val="공사별5_1"/>
      <sheetName val="민감도"/>
      <sheetName val="출금실적"/>
      <sheetName val="토공사"/>
      <sheetName val="일반물자(한국통신)"/>
      <sheetName val="추정손익"/>
      <sheetName val="투자총괄"/>
      <sheetName val="수정용피벗"/>
      <sheetName val="투자효율분석"/>
      <sheetName val="설계명세서"/>
      <sheetName val="금형비"/>
      <sheetName val="SI100600"/>
      <sheetName val="과거실적"/>
      <sheetName val="_______________________00"/>
      <sheetName val="재무가정"/>
      <sheetName val="상가매매0115"/>
      <sheetName val="상가임대0115"/>
      <sheetName val="인원계획-미화"/>
      <sheetName val="노무비"/>
      <sheetName val="선비명세2"/>
      <sheetName val="정상_출하집계"/>
      <sheetName val="가. 2006년 사업계획서"/>
      <sheetName val="Core CPI"/>
      <sheetName val="5- 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경영비율 "/>
      <sheetName val="상품입고집계"/>
    </sheetNames>
    <sheetDataSet>
      <sheetData sheetId="0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확인서"/>
      <sheetName val="A1"/>
      <sheetName val="2월특별상여"/>
      <sheetName val="9월상여"/>
      <sheetName val="LeadSchedule"/>
      <sheetName val="삼화95"/>
      <sheetName val="조정명세서"/>
      <sheetName val="경영비율 "/>
      <sheetName val="실행철강하도"/>
      <sheetName val="XREF"/>
      <sheetName val="2001Org"/>
      <sheetName val="총괄"/>
      <sheetName val="본사"/>
      <sheetName val="병"/>
      <sheetName val="98s-g(공헌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98s-g(공헌)"/>
      <sheetName val="직영폐점 등"/>
      <sheetName val="가맹폐점 등"/>
      <sheetName val="영업1팀"/>
      <sheetName val="영업2팀"/>
      <sheetName val="영업3팀"/>
      <sheetName val="영업4팀"/>
      <sheetName val="영업5팀"/>
      <sheetName val="신규점팀"/>
      <sheetName val="직영파트"/>
      <sheetName val="Module1"/>
      <sheetName val="Module2"/>
      <sheetName val="controll"/>
      <sheetName val="S967추정-1차안-9월13일"/>
      <sheetName val="Reno_Log(SD7)"/>
      <sheetName val="서울"/>
      <sheetName val="***********************00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98s-g(공헌)"/>
      <sheetName val="직영폐점 등"/>
      <sheetName val="가맹폐점 등"/>
      <sheetName val="영업1팀"/>
      <sheetName val="영업2팀"/>
      <sheetName val="영업3팀"/>
      <sheetName val="영업4팀"/>
      <sheetName val="영업5팀"/>
      <sheetName val="신규점팀"/>
      <sheetName val="직영파트"/>
      <sheetName val="Module1"/>
      <sheetName val="Module2"/>
      <sheetName val="삭제금지"/>
      <sheetName val="Sheet1"/>
      <sheetName val="S967추정-1차안-9월13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본사재고"/>
      <sheetName val="수정시산표"/>
      <sheetName val="GEN Inputs"/>
      <sheetName val="WACC_BUILDUP"/>
      <sheetName val="IRR"/>
      <sheetName val="96수표어음"/>
      <sheetName val="총제품수불"/>
      <sheetName val="기계장치"/>
      <sheetName val="입찰안"/>
      <sheetName val="1-7(재가공내역)"/>
      <sheetName val="34"/>
      <sheetName val="첨부1"/>
      <sheetName val="99년하반기"/>
      <sheetName val="선급비용내역서"/>
      <sheetName val="공용"/>
      <sheetName val="경영비율_"/>
      <sheetName val="매출액(명)_"/>
      <sheetName val="통합지보건전성(0201)"/>
      <sheetName val="상환익(2001년도)"/>
      <sheetName val="유가증권현황"/>
      <sheetName val="controll"/>
      <sheetName val="BS(4)"/>
      <sheetName val="분석적검토 BS"/>
      <sheetName val="상품수불_합산_"/>
      <sheetName val="발생집계"/>
      <sheetName val="Sheet1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품질현황-보류"/>
      <sheetName val="출입자명단"/>
      <sheetName val="완성차 미수금"/>
      <sheetName val="보정후BS"/>
      <sheetName val="삼화95"/>
      <sheetName val="1월"/>
      <sheetName val="갑지(추정)"/>
      <sheetName val="경영혁신본부"/>
      <sheetName val="총물량"/>
      <sheetName val="99퇴직"/>
      <sheetName val="원가율"/>
      <sheetName val="TSCLFEB"/>
      <sheetName val="IDONG"/>
      <sheetName val="감가상각"/>
      <sheetName val="코드"/>
      <sheetName val="회사전체"/>
      <sheetName val="사원명부"/>
      <sheetName val="10.31"/>
      <sheetName val="법인구분"/>
      <sheetName val="기초코드"/>
      <sheetName val="계정과목"/>
      <sheetName val="환율시트"/>
      <sheetName val="LIST"/>
      <sheetName val="세부pl"/>
      <sheetName val="매출.물동명세"/>
      <sheetName val="공통비(전체)"/>
      <sheetName val="WorksheetSettings"/>
      <sheetName val="회사정보"/>
      <sheetName val="현금"/>
      <sheetName val="Code"/>
      <sheetName val="보증금(전신전화가입권)"/>
      <sheetName val="지점장"/>
      <sheetName val="보정전BS(세분류)"/>
      <sheetName val="Net PL(세분류)"/>
      <sheetName val="계수원본(99.2.28)"/>
      <sheetName val="지역개발"/>
      <sheetName val="Voucher"/>
      <sheetName val="손익계산서"/>
      <sheetName val="basic_info"/>
      <sheetName val="공동"/>
      <sheetName val="단독"/>
      <sheetName val="Total"/>
      <sheetName val="외상매출금현황-수정분 A2"/>
      <sheetName val="Sheet11"/>
      <sheetName val="입력자료"/>
      <sheetName val="WPL"/>
      <sheetName val="수익성분석"/>
      <sheetName val="이익잉여금처분계산서"/>
      <sheetName val="제조원가명세서"/>
      <sheetName val="Menu_Link"/>
      <sheetName val="대차대조표"/>
      <sheetName val="대전"/>
      <sheetName val="서식시트"/>
      <sheetName val="YTD Sales(0411)"/>
      <sheetName val="PAN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213"/>
      <sheetName val="5사남"/>
      <sheetName val="ke24(0404)"/>
      <sheetName val="KE24(0403)"/>
      <sheetName val="제조부문배부"/>
      <sheetName val="99선급비용"/>
      <sheetName val="수h"/>
      <sheetName val="원천세납부"/>
      <sheetName val="Cash Flow"/>
      <sheetName val="①매출"/>
      <sheetName val="99매출현"/>
      <sheetName val="은행"/>
      <sheetName val="XREF"/>
      <sheetName val="운반장소등록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받을어음할인및 융통어음"/>
      <sheetName val="6_3"/>
      <sheetName val="산출기준(파견전산실)"/>
      <sheetName val="95년간접비"/>
      <sheetName val="3.판관비명세서"/>
      <sheetName val="기본자료"/>
      <sheetName val="Details"/>
      <sheetName val="9-1차이내역"/>
      <sheetName val="목표"/>
      <sheetName val="차수"/>
      <sheetName val="아파트 기성내역서"/>
      <sheetName val="영업소실적"/>
      <sheetName val="외상매입금_Detail"/>
      <sheetName val="B"/>
      <sheetName val="계정code"/>
      <sheetName val="정보"/>
      <sheetName val="담보평가"/>
      <sheetName val="11.17-11.23"/>
      <sheetName val="11.24-11.30"/>
      <sheetName val="기타현황"/>
      <sheetName val="보빈규격"/>
      <sheetName val="2.상각보정명세"/>
      <sheetName val="일위대가"/>
      <sheetName val="요약BS"/>
      <sheetName val="Menu"/>
      <sheetName val="CashFlow(중간집계)"/>
      <sheetName val="LoanList"/>
      <sheetName val="MH_생산"/>
      <sheetName val="주주명부&lt;끝&gt;"/>
      <sheetName val="cfanal"/>
      <sheetName val="profit"/>
      <sheetName val="2.대외공문"/>
      <sheetName val="업무분장 "/>
      <sheetName val="1공장 재공품생산현황"/>
      <sheetName val="부산"/>
      <sheetName val="DATA"/>
      <sheetName val="가정"/>
      <sheetName val="현장관리비"/>
      <sheetName val="리츠"/>
      <sheetName val="건축공사"/>
      <sheetName val="하수급견적대비"/>
      <sheetName val="RC"/>
      <sheetName val="S&amp;R"/>
      <sheetName val="손익"/>
      <sheetName val="비교원가제출.고"/>
      <sheetName val="공사개요"/>
      <sheetName val="개인법인구분"/>
      <sheetName val="장할생활 (2)"/>
      <sheetName val="증감분석 및 연결조정"/>
      <sheetName val="금액집계(리포트)"/>
      <sheetName val="건설중인"/>
      <sheetName val="작업불가"/>
      <sheetName val="입고단가기준"/>
      <sheetName val="의뢰건 (2)"/>
      <sheetName val="유통망계획"/>
      <sheetName val="수입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유림골조"/>
      <sheetName val="달성율"/>
      <sheetName val="1월실적 (2)"/>
      <sheetName val="금융"/>
      <sheetName val="리스"/>
      <sheetName val="보험"/>
      <sheetName val="인별호봉표"/>
      <sheetName val="총괄표"/>
      <sheetName val="공사기성"/>
      <sheetName val="3-31"/>
      <sheetName val="매출채권 및 담보비율 변동"/>
      <sheetName val="Dólar Observado"/>
      <sheetName val="미지급비용2"/>
      <sheetName val="미지급비용"/>
      <sheetName val="현금흐름Ⅰ"/>
      <sheetName val="공통"/>
      <sheetName val="범한여행"/>
      <sheetName val="이자율"/>
      <sheetName val="대차대조표12.01"/>
      <sheetName val="해외법인"/>
      <sheetName val="TB"/>
      <sheetName val="TCA"/>
      <sheetName val="Rate"/>
      <sheetName val="4.2유효폭의 계산"/>
      <sheetName val="4-1. 매출원가 손익계획 집계표"/>
      <sheetName val="노임이"/>
      <sheetName val="쌍용자료"/>
      <sheetName val="대우자료"/>
      <sheetName val="업종코드"/>
      <sheetName val="본공사"/>
      <sheetName val="양식3"/>
      <sheetName val="2공구산출내역"/>
      <sheetName val="설계내역서"/>
      <sheetName val="해창정"/>
      <sheetName val="크라운"/>
      <sheetName val="인원자료"/>
      <sheetName val="화섬 MDP"/>
      <sheetName val="시산표"/>
      <sheetName val="Sheet6"/>
      <sheetName val="만기"/>
      <sheetName val="퇴직급여충당금12.31"/>
      <sheetName val="미오"/>
      <sheetName val="자본금"/>
      <sheetName val="재고"/>
      <sheetName val="퇴충"/>
      <sheetName val="3-4현"/>
      <sheetName val="3-3현"/>
      <sheetName val="其他应收款明细及帐龄分析(表5)"/>
      <sheetName val="기초"/>
      <sheetName val="추가(완)"/>
      <sheetName val="8월배정예산"/>
      <sheetName val="3"/>
      <sheetName val="연장수당"/>
      <sheetName val="연체대출"/>
      <sheetName val="듀레이션"/>
      <sheetName val="합계잔액시산표"/>
      <sheetName val="명세서"/>
      <sheetName val="사업자등록증"/>
      <sheetName val="각종data"/>
      <sheetName val="적용환율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WELDING"/>
      <sheetName val="요약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항목"/>
      <sheetName val="Farmtrac(Long)"/>
      <sheetName val="Table"/>
      <sheetName val="공수"/>
      <sheetName val="FRDS9805"/>
      <sheetName val="3250-41"/>
      <sheetName val="수불표"/>
      <sheetName val="입고12"/>
      <sheetName val="출고12"/>
      <sheetName val="외상매입금점별현황"/>
      <sheetName val="0"/>
      <sheetName val="Summary"/>
      <sheetName val="수리결과"/>
      <sheetName val="월별"/>
      <sheetName val="1.MDF1공장"/>
      <sheetName val="대비"/>
      <sheetName val="대구은행"/>
      <sheetName val="A1"/>
      <sheetName val="기준봉급표"/>
      <sheetName val="Reference"/>
      <sheetName val="00'미수"/>
      <sheetName val="작성요령"/>
      <sheetName val="본부별매출"/>
      <sheetName val="직급별인적"/>
      <sheetName val="대차정산"/>
      <sheetName val="회수율"/>
      <sheetName val="권리분석"/>
      <sheetName val="주주명부-가나다"/>
      <sheetName val="CAUDIT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비용 배부후"/>
      <sheetName val="Class-Char"/>
      <sheetName val="부재료입고집계"/>
      <sheetName val="BM_NEW2"/>
      <sheetName val="(실사조정)총괄"/>
      <sheetName val="분개종합(01)"/>
      <sheetName val="TDTKP"/>
      <sheetName val="DK-KH"/>
      <sheetName val="RECIMAKE"/>
      <sheetName val="0701"/>
      <sheetName val="지급보증금74"/>
      <sheetName val="회사제시"/>
      <sheetName val="부서CODE"/>
      <sheetName val="호봉CODE"/>
      <sheetName val="LEASE4"/>
      <sheetName val="송전기본"/>
      <sheetName val="유가증권미수"/>
      <sheetName val="입력.판매"/>
      <sheetName val="입력.인원"/>
      <sheetName val="Macro1"/>
      <sheetName val="별첨1(임금)"/>
      <sheetName val="위험보험료표"/>
      <sheetName val="우리종금예상재무제표"/>
      <sheetName val="누계매출"/>
      <sheetName val="고객지원무상출하"/>
      <sheetName val="연구소예외출고"/>
      <sheetName val="Template"/>
      <sheetName val="기초해지2"/>
      <sheetName val="기초해지"/>
      <sheetName val="수율"/>
      <sheetName val="Reference (변경)"/>
      <sheetName val="Scoresheet"/>
      <sheetName val="지급이자와할인료(직매각)"/>
      <sheetName val="T6-6(7)"/>
      <sheetName val="건설가계정"/>
      <sheetName val="기초작업"/>
      <sheetName val="Config"/>
      <sheetName val="민감도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#REF"/>
      <sheetName val="당월손익계산서★"/>
      <sheetName val="투자자본상계"/>
      <sheetName val="Asset98-CAK"/>
      <sheetName val="Asset9809CAK"/>
      <sheetName val="2.Critical Component Estimation"/>
      <sheetName val="마스터"/>
      <sheetName val="국민연금"/>
      <sheetName val="BOM"/>
      <sheetName val="검산금액"/>
      <sheetName val="선수보증금"/>
      <sheetName val="연체일수"/>
      <sheetName val="잔가합계"/>
      <sheetName val="중도해지진행업체"/>
      <sheetName val="00.08계정"/>
      <sheetName val="보증어음분류"/>
      <sheetName val="사모사채분류"/>
      <sheetName val="총괄"/>
      <sheetName val="R&amp;D"/>
      <sheetName val="부서코드"/>
      <sheetName val="CT 재공품생산현황"/>
      <sheetName val="comm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BACKDATA"/>
      <sheetName val="매출(총액)"/>
      <sheetName val="판관비"/>
      <sheetName val="RES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상세"/>
      <sheetName val="T6-6(2)"/>
      <sheetName val="뒤차축소"/>
      <sheetName val="상표권"/>
      <sheetName val="일위대가(계측기설치)"/>
      <sheetName val="#2 BSPL"/>
      <sheetName val="분개장·원장"/>
      <sheetName val="재공품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해당월"/>
      <sheetName val="품셈TABLE"/>
      <sheetName val="부산9503"/>
      <sheetName val="감가상각(원본)"/>
      <sheetName val="품종별월계"/>
      <sheetName val="공정가치"/>
      <sheetName val="기안"/>
      <sheetName val="재무제표"/>
      <sheetName val="작업일보"/>
      <sheetName val="주식적수"/>
      <sheetName val="기타"/>
      <sheetName val="제조원가"/>
      <sheetName val="재고자산명세"/>
      <sheetName val="COVER-P"/>
      <sheetName val="조흥은행"/>
      <sheetName val="확인서"/>
      <sheetName val="건설가"/>
      <sheetName val="치약_v011223"/>
      <sheetName val="Assumption"/>
      <sheetName val="보험금"/>
      <sheetName val="투자자산"/>
      <sheetName val="대손상각"/>
      <sheetName val="외상매출금"/>
      <sheetName val="받을어음"/>
      <sheetName val="재공품(3)"/>
      <sheetName val="표준원가표(2)"/>
      <sheetName val="ls"/>
      <sheetName val="퇴직충당금(3.31)(국문)"/>
      <sheetName val="관계주식"/>
      <sheetName val="全社経費"/>
      <sheetName val="実績集計"/>
      <sheetName val="実績連絡"/>
      <sheetName val="Customer"/>
      <sheetName val="버스업체(57개사)"/>
      <sheetName val="118.세금과공과"/>
      <sheetName val="절감항목"/>
      <sheetName val="현장"/>
      <sheetName val="선급비용"/>
      <sheetName val="YOEMAGUM"/>
      <sheetName val="BOJUNGGM"/>
      <sheetName val="control sheet"/>
      <sheetName val="인력(정규직)"/>
      <sheetName val="MON"/>
      <sheetName val="INCOME STATEMENT"/>
      <sheetName val="YTD"/>
      <sheetName val="부서현황"/>
      <sheetName val="K-1"/>
      <sheetName val="T48a"/>
      <sheetName val="단가"/>
      <sheetName val="부정형평가"/>
      <sheetName val="재공품평가"/>
      <sheetName val="99판매"/>
      <sheetName val="데이터유효성목록"/>
      <sheetName val="별제권_정리담보권1"/>
      <sheetName val="불량"/>
      <sheetName val="보고서"/>
      <sheetName val="노임단가"/>
      <sheetName val="대환취급"/>
      <sheetName val="원자재상수"/>
      <sheetName val="원자재운송비"/>
      <sheetName val="산출내역서집계표"/>
      <sheetName val="상불"/>
      <sheetName val="물가지수!"/>
      <sheetName val="공사별5"/>
      <sheetName val="생산기본계획"/>
      <sheetName val="생산실적"/>
      <sheetName val="생산실행계획"/>
      <sheetName val="98"/>
      <sheetName val="WACC"/>
      <sheetName val="물류창고제품별집계"/>
      <sheetName val="교각1"/>
      <sheetName val="편입토지조서"/>
      <sheetName val="계획"/>
      <sheetName val="Tiburon"/>
      <sheetName val="PL"/>
      <sheetName val="재무누계"/>
      <sheetName val="Packaging cost Back Data"/>
      <sheetName val="산업은행 경영지표"/>
      <sheetName val="제품구분"/>
      <sheetName val="현지법인 대손설정"/>
      <sheetName val="SA"/>
      <sheetName val="VB "/>
      <sheetName val="均等割DB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품의양"/>
      <sheetName val="종기실공문"/>
      <sheetName val="RV미수수익보정"/>
      <sheetName val="불균등-거치외(미수)"/>
      <sheetName val="불균등-TOP(선수)"/>
      <sheetName val="일위_파일"/>
      <sheetName val="법인별요약"/>
      <sheetName val="admin"/>
      <sheetName val="원가계산 (2)"/>
      <sheetName val="도근좌표"/>
      <sheetName val="인원계획-미화"/>
      <sheetName val="5월"/>
      <sheetName val="도급비정산"/>
      <sheetName val="POS (2)"/>
      <sheetName val="2월특별상여"/>
      <sheetName val="9월상여"/>
      <sheetName val="05.1Q"/>
      <sheetName val="기간"/>
      <sheetName val="법인정보"/>
      <sheetName val="unit 4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합계"/>
      <sheetName val="gyun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급여명세서"/>
      <sheetName val="급여등록"/>
      <sheetName val="중장기 외화자금 보정명세(PBC)"/>
      <sheetName val="미수수익"/>
      <sheetName val="이자수익PT"/>
      <sheetName val="현금 및 예치금Lead"/>
      <sheetName val="보정"/>
      <sheetName val="현금및예치금 명세서"/>
      <sheetName val="배부표"/>
      <sheetName val="3사분기계획"/>
      <sheetName val="투자자산명세서"/>
      <sheetName val="명세"/>
      <sheetName val="외화금융(97-03)"/>
      <sheetName val="마감분석"/>
      <sheetName val="업체별재고금액"/>
      <sheetName val="대차"/>
      <sheetName val="97년"/>
      <sheetName val="상품입력"/>
      <sheetName val="정리"/>
      <sheetName val="직급별인원계획"/>
      <sheetName val="사업별인원계획"/>
      <sheetName val="부분품"/>
      <sheetName val="생산부대통지서"/>
      <sheetName val="에뛰드 내부관리가"/>
      <sheetName val="ST"/>
      <sheetName val="유첨3.적용기준"/>
      <sheetName val="보조재료비"/>
      <sheetName val="재료비"/>
      <sheetName val="2005원가집계표(합계)"/>
      <sheetName val="원가집계표(월별)"/>
      <sheetName val="생산직"/>
      <sheetName val="Lead"/>
      <sheetName val="Office only Letup"/>
      <sheetName val="Sheet7"/>
      <sheetName val="Data&amp;Result"/>
      <sheetName val="General Inputs"/>
      <sheetName val="CGC Inputs"/>
      <sheetName val="부서별"/>
      <sheetName val="1부생산계획"/>
      <sheetName val="요약PL"/>
      <sheetName val="참고_주임대리승진안(2013下)"/>
      <sheetName val="97년추정손익계산서"/>
      <sheetName val="0.0ControlSheet"/>
      <sheetName val="F-1,2"/>
      <sheetName val="평가제외"/>
      <sheetName val="수선비"/>
      <sheetName val="손익계산서(管理)"/>
      <sheetName val="담당자"/>
      <sheetName val="일반(본사)"/>
      <sheetName val="일반(의성)"/>
      <sheetName val="미수금(공동공사비)"/>
      <sheetName val="9706"/>
      <sheetName val="평가예상(200308)"/>
      <sheetName val="sap`04.7.14"/>
      <sheetName val="주관사업"/>
      <sheetName val="용역원가명세서"/>
      <sheetName val="추가예산"/>
      <sheetName val="작업통제용"/>
      <sheetName val="본사"/>
      <sheetName val="호봉표"/>
      <sheetName val="Main"/>
      <sheetName val="F-4,5"/>
      <sheetName val="13.보증금(전신전화가입권)"/>
      <sheetName val="취득"/>
      <sheetName val="108.수선비"/>
      <sheetName val="업체손실공수.xls"/>
      <sheetName val="2009BS_감사전"/>
      <sheetName val="scosht"/>
      <sheetName val="2009PL_감사전"/>
      <sheetName val="의왕"/>
      <sheetName val="WH"/>
      <sheetName val="UTCA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구동"/>
      <sheetName val="경비공통"/>
      <sheetName val="과8"/>
      <sheetName val="손익분석"/>
      <sheetName val="처별전산"/>
      <sheetName val="9703"/>
      <sheetName val="고정자산원본"/>
      <sheetName val="96시"/>
      <sheetName val="Index"/>
      <sheetName val="본사감가상각대장(비품)"/>
      <sheetName val="96"/>
      <sheetName val="제조공정"/>
      <sheetName val="MA"/>
      <sheetName val="대차,손익"/>
      <sheetName val="PR제조"/>
      <sheetName val="费率"/>
      <sheetName val="0000"/>
      <sheetName val="진도현황"/>
      <sheetName val="부서실적"/>
      <sheetName val="TUL30"/>
      <sheetName val="T02"/>
      <sheetName val="f3"/>
      <sheetName val="EE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호프"/>
      <sheetName val="지점월추이"/>
      <sheetName val="원가배분01년(등본)"/>
      <sheetName val="직급실적"/>
      <sheetName val="시작"/>
      <sheetName val="주요비율-낙관"/>
      <sheetName val="Ⅰ-1"/>
      <sheetName val="성적표96"/>
      <sheetName val="경영분석"/>
      <sheetName val="서식지정"/>
      <sheetName val="result0927"/>
      <sheetName val="대우자동차용역비"/>
      <sheetName val="ORIGIN"/>
      <sheetName val="기본정보"/>
      <sheetName val="◀Chart_Data"/>
      <sheetName val="가중치_사용자본회전율"/>
      <sheetName val="기본일위"/>
      <sheetName val="EQT-ESTN"/>
      <sheetName val="YM98"/>
      <sheetName val="매출채권등리드"/>
      <sheetName val="KA021901"/>
      <sheetName val="년간 자금계획(90일 적용)"/>
      <sheetName val="매출및매출채권"/>
      <sheetName val="표2"/>
      <sheetName val="1_현금흐름표"/>
      <sheetName val="공항,제주 판매율 분석"/>
      <sheetName val="95WBS"/>
      <sheetName val="부산물"/>
      <sheetName val="상품원가"/>
      <sheetName val="조정전"/>
      <sheetName val="표시트"/>
      <sheetName val="서비스별 매출추이"/>
      <sheetName val="추가강의료내역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기초데이타"/>
      <sheetName val="배서어음명세서"/>
      <sheetName val="5131"/>
      <sheetName val="경영계획"/>
      <sheetName val="PC실적"/>
      <sheetName val="신부서코드"/>
      <sheetName val="본사_09"/>
      <sheetName val="년월차수당"/>
      <sheetName val="상여금"/>
      <sheetName val="이자"/>
      <sheetName val="시설이용권명세서"/>
      <sheetName val="수정사항집계표"/>
      <sheetName val="부실채권"/>
      <sheetName val="충당금"/>
      <sheetName val="형틀공사"/>
      <sheetName val="아울렛_농산벤더"/>
      <sheetName val="VB_"/>
      <sheetName val="원가계산_(2)"/>
      <sheetName val="LeadSchedule"/>
      <sheetName val="UTMBPL"/>
      <sheetName val="2담당0113"/>
      <sheetName val="1담당0113"/>
      <sheetName val="관세구분시트"/>
      <sheetName val="조립지적"/>
      <sheetName val="2004년추계"/>
      <sheetName val="별제권_정리담보권"/>
      <sheetName val="INTC"/>
      <sheetName val="조정명세서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BOX명칭"/>
      <sheetName val="조건식"/>
      <sheetName val="산업잠재수요현황"/>
      <sheetName val="산업체판매량세부내역"/>
      <sheetName val="EXPENSE"/>
      <sheetName val="일위대가표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총괄원가"/>
      <sheetName val="경영분석산식(참고)"/>
      <sheetName val="차입금상환표"/>
      <sheetName val="급상여기초정보_08"/>
      <sheetName val="본사_08"/>
      <sheetName val="대항목"/>
      <sheetName val="질의(금액)참조"/>
      <sheetName val="손익항목표"/>
      <sheetName val="DB"/>
      <sheetName val="TAL"/>
      <sheetName val="은행조회서"/>
      <sheetName val="중부사업담당_1-11월_원가1"/>
      <sheetName val="US Revenue (2)"/>
      <sheetName val="Act-NCI"/>
      <sheetName val="Act-NCE"/>
      <sheetName val="Control"/>
      <sheetName val="현금흐름표 근거자료"/>
      <sheetName val="黄做原材料进销存"/>
      <sheetName val="SE_Output"/>
      <sheetName val="PUR-12K"/>
      <sheetName val="Re1"/>
      <sheetName val="공구기구"/>
      <sheetName val="fnc"/>
      <sheetName val="시산"/>
      <sheetName val="제작실적"/>
      <sheetName val="JAG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확인서"/>
      <sheetName val="data"/>
      <sheetName val="물량투입계획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경영비율 "/>
      <sheetName val="정산표"/>
      <sheetName val="분개장·원장"/>
      <sheetName val="현지법인 대손설정"/>
      <sheetName val="완성차 미수금"/>
      <sheetName val="Assumption"/>
      <sheetName val="보험금"/>
      <sheetName val="1월"/>
      <sheetName val="투자자산"/>
      <sheetName val="대손상각"/>
      <sheetName val="외상매출금"/>
      <sheetName val="받을어음"/>
      <sheetName val="재무제표"/>
      <sheetName val="총괄표"/>
      <sheetName val="제조원가"/>
      <sheetName val="재고자산명세"/>
      <sheetName val="관계주식"/>
      <sheetName val="이자율"/>
      <sheetName val="재공품(3)"/>
      <sheetName val="표준원가표(2)"/>
      <sheetName val="ls"/>
      <sheetName val="주관사업"/>
      <sheetName val="본사재고"/>
      <sheetName val="제품구분"/>
      <sheetName val="용역원가명세서"/>
      <sheetName val="현금흐름표"/>
      <sheetName val="수입"/>
      <sheetName val="추가예산"/>
      <sheetName val="해당월"/>
      <sheetName val="재공품"/>
      <sheetName val="기타"/>
      <sheetName val="공정가치"/>
      <sheetName val="산업은행 경영지표"/>
      <sheetName val="일위대가(계측기설치)"/>
      <sheetName val="#2 BSPL"/>
      <sheetName val="기안"/>
      <sheetName val="data"/>
      <sheetName val="작업일보"/>
      <sheetName val="주식적수"/>
      <sheetName val="F-1,2"/>
      <sheetName val="담당자"/>
      <sheetName val="감가상각(원본)"/>
      <sheetName val="96수표어음"/>
      <sheetName val="요약"/>
      <sheetName val="일반(본사)"/>
      <sheetName val="일반(의성)"/>
      <sheetName val="미수금(공동공사비)"/>
      <sheetName val="회사정보"/>
      <sheetName val="조흥은행"/>
      <sheetName val="확인서"/>
      <sheetName val="건설가"/>
      <sheetName val="치약_v011223"/>
      <sheetName val="퇴직충당금(3.31)(국문)"/>
      <sheetName val="대차"/>
      <sheetName val="대차대조"/>
      <sheetName val="품종별월계"/>
      <sheetName val="외화금융(97-03)"/>
      <sheetName val="평가제외"/>
      <sheetName val="수선비"/>
      <sheetName val="마감분석"/>
      <sheetName val="업체별재고금액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COVER-P"/>
      <sheetName val="민감도"/>
      <sheetName val="현금흐름"/>
      <sheetName val="삼화95"/>
      <sheetName val="구동"/>
      <sheetName val="13.보증금(전신전화가입권)"/>
      <sheetName val="시작"/>
      <sheetName val="XREF"/>
      <sheetName val="95WBS"/>
      <sheetName val="본사감가상각대장(비품)"/>
      <sheetName val="손익계산서(管理)"/>
      <sheetName val="표2"/>
      <sheetName val="sap`04.7.14"/>
      <sheetName val="성적표96"/>
      <sheetName val="현장"/>
      <sheetName val="9706"/>
      <sheetName val="Sheet1"/>
      <sheetName val="품질현황-보류"/>
      <sheetName val="주요비율-낙관"/>
      <sheetName val="Ⅰ-1"/>
      <sheetName val="대차,손익"/>
      <sheetName val="대차대조표"/>
      <sheetName val="경비공통"/>
      <sheetName val="손익계산서"/>
      <sheetName val="이익잉여금처분계산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보빈규격"/>
      <sheetName val="출입자명단"/>
      <sheetName val="보증금(전신전화가입권)"/>
      <sheetName val="보정후BS"/>
      <sheetName val="코드"/>
      <sheetName val="지점장"/>
      <sheetName val="사원명부"/>
      <sheetName val="10.31"/>
      <sheetName val="LIST"/>
      <sheetName val="계정과목"/>
      <sheetName val="환율시트"/>
      <sheetName val="회사전체"/>
      <sheetName val="공동"/>
      <sheetName val="단독"/>
      <sheetName val="Total"/>
      <sheetName val="건설중인"/>
      <sheetName val="WorksheetSettings"/>
      <sheetName val="Detail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WPL"/>
      <sheetName val="기본자료"/>
      <sheetName val="법인구분"/>
      <sheetName val="기초코드"/>
      <sheetName val="Sheet11"/>
      <sheetName val="세부pl"/>
      <sheetName val="현금"/>
      <sheetName val="수익성분석"/>
      <sheetName val="제조원가명세서"/>
      <sheetName val="외상매출금현황-수정분 A2"/>
      <sheetName val="PAN"/>
      <sheetName val="보정전BS(세분류)"/>
      <sheetName val="입력자료"/>
      <sheetName val="매출.물동명세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대전"/>
      <sheetName val="Net PL(세분류)"/>
      <sheetName val="지역개발"/>
      <sheetName val="Voucher"/>
      <sheetName val="213"/>
      <sheetName val="5사남"/>
      <sheetName val="공통비(전체)"/>
      <sheetName val="산출기준(파견전산실)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운반장소등록"/>
      <sheetName val="목표"/>
      <sheetName val="차수"/>
      <sheetName val="6_3"/>
      <sheetName val="9-1차이내역"/>
      <sheetName val="아파트 기성내역서"/>
      <sheetName val="B"/>
      <sheetName val="ke24(0404)"/>
      <sheetName val="KE24(0403)"/>
      <sheetName val="계정code"/>
      <sheetName val="담보평가"/>
      <sheetName val="정보"/>
      <sheetName val="11.17-11.23"/>
      <sheetName val="11.24-11.30"/>
      <sheetName val="기타현황"/>
      <sheetName val="MH_생산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1공장 재공품생산현황"/>
      <sheetName val="건축공사"/>
      <sheetName val="가정"/>
      <sheetName val="현장관리비"/>
      <sheetName val="리츠"/>
      <sheetName val="주주명부&lt;끝&gt;"/>
      <sheetName val="cfanal"/>
      <sheetName val="profit"/>
      <sheetName val="부산"/>
      <sheetName val="하수급견적대비"/>
      <sheetName val="장할생활 (2)"/>
      <sheetName val="증감분석 및 연결조정"/>
      <sheetName val="RC"/>
      <sheetName val="S&amp;R"/>
      <sheetName val="손익"/>
      <sheetName val="비교원가제출.고"/>
      <sheetName val="공사개요"/>
      <sheetName val="개인법인구분"/>
      <sheetName val="금액집계(리포트)"/>
      <sheetName val="입고단가기준"/>
      <sheetName val="의뢰건 (2)"/>
      <sheetName val="유통망계획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인원자료"/>
      <sheetName val="화섬 MDP"/>
      <sheetName val="시산표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Dólar Observado"/>
      <sheetName val="입고12"/>
      <sheetName val="출고12"/>
      <sheetName val="대비"/>
      <sheetName val="Rate"/>
      <sheetName val="작업불가"/>
      <sheetName val="CAUDIT"/>
      <sheetName val="입력.판매"/>
      <sheetName val="입력.인원"/>
      <sheetName val="듀레이션"/>
      <sheetName val="3-4현"/>
      <sheetName val="3-3현"/>
      <sheetName val="수불표"/>
      <sheetName val="4.2유효폭의 계산"/>
      <sheetName val="FRDS9805"/>
      <sheetName val="대구은행"/>
      <sheetName val="기준봉급표"/>
      <sheetName val="직급별인적"/>
      <sheetName val="A1"/>
      <sheetName val="외상매입금점별현황"/>
      <sheetName val="0"/>
      <sheetName val="기초작업"/>
      <sheetName val="상세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비용 배부후"/>
      <sheetName val="Farmtrac(Long)"/>
      <sheetName val="Table"/>
      <sheetName val="공수"/>
      <sheetName val="Class-Char"/>
      <sheetName val="부재료입고집계"/>
      <sheetName val="0701"/>
      <sheetName val="RECIMAKE"/>
      <sheetName val="LEASE4"/>
      <sheetName val="지급보증금74"/>
      <sheetName val="분개종합(01)"/>
      <sheetName val="투자자본상계"/>
      <sheetName val="全社経費"/>
      <sheetName val="実績集計"/>
      <sheetName val="実績連絡"/>
      <sheetName val="Customer"/>
      <sheetName val="버스업체(57개사)"/>
      <sheetName val="우리종금예상재무제표"/>
      <sheetName val="대차정산"/>
      <sheetName val="별첨1(임금)"/>
      <sheetName val="주주명부-가나다"/>
      <sheetName val="위험보험료표"/>
      <sheetName val="본부별매출"/>
      <sheetName val="총괄"/>
      <sheetName val="작성요령"/>
      <sheetName val="XXXXXX"/>
      <sheetName val="목차본문"/>
      <sheetName val="확정BS"/>
      <sheetName val="확정IS"/>
      <sheetName val="결손금(안)"/>
      <sheetName val="부속명세서"/>
      <sheetName val="매출액(명) "/>
      <sheetName val="매출원가(명)"/>
      <sheetName val="경영표지"/>
      <sheetName val="영업사항"/>
      <sheetName val="대주주"/>
      <sheetName val="118.세금과공과"/>
      <sheetName val="절감항목"/>
      <sheetName val="회사제시"/>
      <sheetName val="선급비용"/>
      <sheetName val="YOEMAGUM"/>
      <sheetName val="BOJUNGGM"/>
      <sheetName val="건설가계정"/>
      <sheetName val="5월"/>
      <sheetName val="도급비정산"/>
      <sheetName val="별제권_정리담보권1"/>
      <sheetName val="POS (2)"/>
      <sheetName val="뒤차축소"/>
      <sheetName val="2월특별상여"/>
      <sheetName val="9월상여"/>
      <sheetName val="05.1Q"/>
      <sheetName val="상표권"/>
      <sheetName val="기간"/>
      <sheetName val="법인정보"/>
      <sheetName val="Config"/>
      <sheetName val="연장수당"/>
      <sheetName val="누계매출"/>
      <sheetName val="고객지원무상출하"/>
      <sheetName val="연구소예외출고"/>
      <sheetName val="권리분석"/>
      <sheetName val="Scoresheet"/>
      <sheetName val="지급이자와할인료(직매각)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eference (변경)"/>
      <sheetName val="급여명세서"/>
      <sheetName val="급여등록"/>
      <sheetName val="unit 4"/>
      <sheetName val="단가"/>
      <sheetName val="부정형평가"/>
      <sheetName val="재공품평가"/>
      <sheetName val="99판매"/>
      <sheetName val="데이터유효성목록"/>
      <sheetName val="불량"/>
      <sheetName val="보고서"/>
      <sheetName val="노임단가"/>
      <sheetName val="원자재상수"/>
      <sheetName val="원자재운송비"/>
      <sheetName val="BOM"/>
      <sheetName val="대환취급"/>
      <sheetName val="산출내역서집계표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계획"/>
      <sheetName val="교각1"/>
      <sheetName val="편입토지조서"/>
      <sheetName val="Tiburon"/>
      <sheetName val="PL"/>
      <sheetName val="재무누계"/>
      <sheetName val="TDTKP"/>
      <sheetName val="DK-KH"/>
      <sheetName val="T6-6(2)"/>
      <sheetName val="comm"/>
      <sheetName val="Template"/>
      <sheetName val="기초해지2"/>
      <sheetName val="기초해지"/>
      <sheetName val="control sheet"/>
      <sheetName val="R&amp;D"/>
      <sheetName val="부서코드"/>
      <sheetName val="CT 재공품생산현황"/>
      <sheetName val="RES"/>
      <sheetName val="BACKDATA"/>
      <sheetName val="(실사조정)총괄"/>
      <sheetName val="97년"/>
      <sheetName val="부서CODE"/>
      <sheetName val="호봉CODE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당월손익계산서★"/>
      <sheetName val="회수율"/>
      <sheetName val="#REF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배부표"/>
      <sheetName val="상품입력"/>
      <sheetName val="미수수익"/>
      <sheetName val="이자수익PT"/>
      <sheetName val="현금 및 예치금Lead"/>
      <sheetName val="보정"/>
      <sheetName val="현금및예치금 명세서"/>
      <sheetName val="2009BS_감사전"/>
      <sheetName val="scosht"/>
      <sheetName val="2009PL_감사전"/>
      <sheetName val="Sheet7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인원계획-미화"/>
      <sheetName val="108.수선비"/>
      <sheetName val="General Inputs"/>
      <sheetName val="CGC Inputs"/>
      <sheetName val="송전기본"/>
      <sheetName val="유가증권미수"/>
      <sheetName val="VB "/>
      <sheetName val="보증어음분류"/>
      <sheetName val="사모사채분류"/>
      <sheetName val="SA"/>
      <sheetName val="중장기 외화자금 보정명세(PBC)"/>
      <sheetName val="Macro1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매출(총액)"/>
      <sheetName val="판관비"/>
      <sheetName val="에뛰드 내부관리가"/>
      <sheetName val="Packaging cost Back Data"/>
      <sheetName val="均等割DB"/>
      <sheetName val="보조재료비"/>
      <sheetName val="재료비"/>
      <sheetName val="2005원가집계표(합계)"/>
      <sheetName val="원가집계표(월별)"/>
      <sheetName val="RV미수수익보정"/>
      <sheetName val="불균등-거치외(미수)"/>
      <sheetName val="불균등-TOP(선수)"/>
      <sheetName val="Lead"/>
      <sheetName val="생산직"/>
      <sheetName val="부서별"/>
      <sheetName val="부서실적"/>
      <sheetName val="TUL30"/>
      <sheetName val="ST"/>
      <sheetName val="T48a"/>
      <sheetName val="상불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업체손실공수.xls"/>
      <sheetName val="경영분석"/>
      <sheetName val="서식지정"/>
      <sheetName val="기계장치"/>
      <sheetName val="의왕"/>
      <sheetName val="result0927"/>
      <sheetName val="대우자동차용역비"/>
      <sheetName val="ORIGIN"/>
      <sheetName val="호봉표"/>
      <sheetName val="처별전산"/>
      <sheetName val="품의양"/>
      <sheetName val="종기실공문"/>
      <sheetName val="T02"/>
      <sheetName val="f3"/>
      <sheetName val="일위_파일"/>
      <sheetName val="법인별요약"/>
      <sheetName val="admin"/>
      <sheetName val="원가계산 (2)"/>
      <sheetName val="도근좌표"/>
      <sheetName val="부분품"/>
      <sheetName val="생산부대통지서"/>
      <sheetName val="정리"/>
      <sheetName val="직급별인원계획"/>
      <sheetName val="사업별인원계획"/>
      <sheetName val="유첨3.적용기준"/>
      <sheetName val="평가예상(200308)"/>
      <sheetName val="CC Down load 0716"/>
      <sheetName val="월급제"/>
      <sheetName val="신공항A-9(원가수정)"/>
      <sheetName val="명세"/>
      <sheetName val="작업통제용"/>
      <sheetName val="본사"/>
      <sheetName val="96"/>
      <sheetName val="제조공정"/>
      <sheetName val="MA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총괄원가"/>
      <sheetName val="경영분석산식(참고)"/>
      <sheetName val="차입금상환표"/>
      <sheetName val="매출및매출채권"/>
      <sheetName val="Main"/>
      <sheetName val="DB"/>
      <sheetName val="TAL"/>
      <sheetName val="F-4,5"/>
      <sheetName val="투자자산명세서"/>
      <sheetName val="년간 자금계획(90일 적용)"/>
      <sheetName val="합계db"/>
      <sheetName val="05현금등가"/>
      <sheetName val="비교재무제표"/>
      <sheetName val="서비스별 매출추이"/>
      <sheetName val="조정전"/>
      <sheetName val="표시트"/>
      <sheetName val="하우투_집계"/>
      <sheetName val="3사분기계획"/>
      <sheetName val="집연95"/>
      <sheetName val="합천내역"/>
      <sheetName val="토목주소"/>
      <sheetName val="프랜트면허"/>
      <sheetName val="주소록"/>
      <sheetName val="참조"/>
      <sheetName val="갑지"/>
      <sheetName val="세무서코드"/>
      <sheetName val="실적관리"/>
      <sheetName val="배수통관(좌)"/>
      <sheetName val="인건-측정"/>
      <sheetName val="원료 CODE"/>
      <sheetName val="지역별수출"/>
      <sheetName val="년판01"/>
      <sheetName val="기기분석"/>
      <sheetName val="참고_ 카본단가 비교"/>
      <sheetName val="예산내역서"/>
      <sheetName val="제품수불(대체)"/>
      <sheetName val="원재료입력"/>
      <sheetName val="총제품수불"/>
      <sheetName val="제품입력"/>
      <sheetName val="경영비율_"/>
      <sheetName val="#2_BSPL"/>
      <sheetName val="현지법인_대손설정"/>
      <sheetName val="산업은행_경영지표"/>
      <sheetName val="퇴직충당금(3_31)(국문)"/>
      <sheetName val="입력_판매"/>
      <sheetName val="입력_인원"/>
      <sheetName val="POS_(2)"/>
      <sheetName val="05_1Q"/>
      <sheetName val="매출액(명)_"/>
      <sheetName val="unit_4"/>
      <sheetName val="118_세금과공과"/>
      <sheetName val="내역서_(2)"/>
      <sheetName val="INCOME_STATEMENT"/>
      <sheetName val="control_sheet"/>
      <sheetName val="관계회사거래내역및_채권채무잔액_99"/>
      <sheetName val="Team_종합"/>
      <sheetName val="아울렛_농산벤더"/>
      <sheetName val="현금_및_예치금Lead"/>
      <sheetName val="현금및예치금_명세서"/>
      <sheetName val="2_Critical_Component_Estimation"/>
      <sheetName val="96시"/>
      <sheetName val="Index"/>
      <sheetName val="WH"/>
      <sheetName val="UTCA"/>
      <sheetName val="1주"/>
      <sheetName val="2주"/>
      <sheetName val="3주"/>
      <sheetName val="4주"/>
      <sheetName val="MANAGER"/>
      <sheetName val="투자현황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과8"/>
      <sheetName val="손익분석"/>
      <sheetName val="9703"/>
      <sheetName val="고정자산원본"/>
      <sheetName val="Office only Letup"/>
      <sheetName val="Data&amp;Result"/>
      <sheetName val="1부생산계획"/>
      <sheetName val="요약PL"/>
      <sheetName val="참고_주임대리승진안(2013下)"/>
      <sheetName val="97년추정손익계산서"/>
      <sheetName val="0.0ControlSheet"/>
      <sheetName val="직급실적"/>
      <sheetName val="급상여기초정보_08"/>
      <sheetName val="본사_08"/>
      <sheetName val="1_현금흐름표"/>
      <sheetName val="공항,제주 판매율 분석"/>
      <sheetName val="조건식"/>
      <sheetName val="산업잠재수요현황"/>
      <sheetName val="산업체판매량세부내역"/>
      <sheetName val="전체"/>
      <sheetName val="도면번호"/>
      <sheetName val="가중치_사용자본회전율"/>
      <sheetName val="시설이용권명세서"/>
      <sheetName val="PUR-12K"/>
      <sheetName val="EXPENSE"/>
      <sheetName val="매출96(장항)"/>
      <sheetName val="취득"/>
      <sheetName val="입찰안"/>
      <sheetName val="계산기초율"/>
      <sheetName val="품의서"/>
      <sheetName val="지점월추이"/>
      <sheetName val="◀Chart_Data"/>
      <sheetName val="5131"/>
      <sheetName val="경영계획"/>
      <sheetName val="시산"/>
      <sheetName val="PC실적"/>
      <sheetName val="신부서코드"/>
      <sheetName val="기본정보"/>
      <sheetName val="BOX명칭"/>
      <sheetName val="기본일위"/>
      <sheetName val="EQT-ESTN"/>
      <sheetName val="미수"/>
      <sheetName val="추가강의료내역"/>
      <sheetName val="호프"/>
      <sheetName val="조립지적"/>
      <sheetName val="EE"/>
      <sheetName val="PR제조"/>
      <sheetName val="费率"/>
      <sheetName val="현금흐름표 근거자료"/>
      <sheetName val="黄做原材料进销存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UTMBPL"/>
      <sheetName val="LeadSchedule"/>
      <sheetName val="VB_"/>
      <sheetName val="원가계산_(2)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기초데이타"/>
      <sheetName val="배서어음명세서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YM98"/>
      <sheetName val="충당금"/>
      <sheetName val="영업보증금"/>
      <sheetName val="KCN"/>
      <sheetName val="SPT"/>
      <sheetName val="S1.1총괄"/>
      <sheetName val="STAND20"/>
      <sheetName val="조회서"/>
      <sheetName val="노방제,촉진제 단가추이"/>
      <sheetName val="관세구분시트"/>
      <sheetName val="99.7월 당월회수 실적"/>
      <sheetName val="중부사업담당_1-11월_원가1"/>
      <sheetName val="형틀공사"/>
      <sheetName val="제작실적"/>
      <sheetName val="CF_Assumption"/>
      <sheetName val="7 _2_"/>
      <sheetName val="결산비용"/>
      <sheetName val="부산물"/>
      <sheetName val="상품원가"/>
      <sheetName val="전부인쇄"/>
      <sheetName val="Bank charge"/>
      <sheetName val="은행조회서"/>
      <sheetName val="Re1"/>
      <sheetName val="FC-101"/>
      <sheetName val="첨부1"/>
      <sheetName val="99년하반기"/>
      <sheetName val="작성양식"/>
      <sheetName val="차입"/>
      <sheetName val="23을"/>
      <sheetName val="2담당0113"/>
      <sheetName val="1담당0113"/>
      <sheetName val="US Revenue (2)"/>
      <sheetName val="Act-NCI"/>
      <sheetName val="Act-NCE"/>
      <sheetName val="Control"/>
      <sheetName val="본사_09"/>
      <sheetName val="일위대가표"/>
      <sheetName val="원가배분01년(등본)"/>
      <sheetName val="관리1"/>
      <sheetName val="2.지분법적용주식Leadsheet(회사제시)"/>
      <sheetName val="Bankruptcies"/>
      <sheetName val="상각중_001116"/>
      <sheetName val="FY00 OP3rdPrty"/>
      <sheetName val="SS20"/>
      <sheetName val="SS10"/>
      <sheetName val="Q199-Q200"/>
      <sheetName val="0201"/>
      <sheetName val="COMMON"/>
      <sheetName val="보정사항"/>
      <sheetName val="Q3 actuals"/>
      <sheetName val="0307 Q3Update"/>
      <sheetName val="FSG"/>
      <sheetName val="Accts_ET"/>
      <sheetName val="매입매출(입력)"/>
      <sheetName val="이연"/>
      <sheetName val="비교"/>
      <sheetName val="현우실적"/>
      <sheetName val="Assumptions"/>
      <sheetName val="3월연장근무"/>
      <sheetName val="반포2차"/>
      <sheetName val="추진전략"/>
      <sheetName val="수량산출"/>
      <sheetName val="경영비율_1"/>
      <sheetName val="현지법인_대손설정1"/>
      <sheetName val="완성차_미수금3"/>
      <sheetName val="산업은행_경영지표1"/>
      <sheetName val="#2_BSPL1"/>
      <sheetName val="CC_Down_load_0716"/>
      <sheetName val="퇴직충당금(3_31)(국문)1"/>
      <sheetName val="sap`04_7_14"/>
      <sheetName val="Packaging_cost_Back_Data"/>
      <sheetName val="매출액(명)_1"/>
      <sheetName val="매출_물동명세3"/>
      <sheetName val="13_보증금(전신전화가입권)"/>
      <sheetName val="원료_CODE"/>
      <sheetName val="참고__카본단가_비교"/>
      <sheetName val="년간_자금계획(90일_적용)"/>
      <sheetName val="score_sheet3"/>
      <sheetName val="공제사업score_sheet3"/>
      <sheetName val="법인세비용_계산3"/>
      <sheetName val="정관_및_회계규정3"/>
      <sheetName val="주요ISSUE_사항3"/>
      <sheetName val="2006_과표및세액조정계산서3"/>
      <sheetName val="10_313"/>
      <sheetName val="업무분장_2"/>
      <sheetName val="YTD_Sales(0411)3"/>
      <sheetName val="3_판관비명세서2"/>
      <sheetName val="외상매출금현황-수정분_A23"/>
      <sheetName val="계수원본(99_2_28)3"/>
      <sheetName val="Net_PL(세분류)2"/>
      <sheetName val="받을어음할인및_융통어음2"/>
      <sheetName val="Cash_Flow2"/>
      <sheetName val="아파트_기성내역서2"/>
      <sheetName val="11_17-11_232"/>
      <sheetName val="11_24-11_302"/>
      <sheetName val="2_상각보정명세2"/>
      <sheetName val="2_대외공문2"/>
      <sheetName val="1공장_재공품생산현황2"/>
      <sheetName val="장할생활_(2)2"/>
      <sheetName val="증감분석_및_연결조정2"/>
      <sheetName val="비교원가제출_고2"/>
      <sheetName val="의뢰건_(2)2"/>
      <sheetName val="5_소재2"/>
      <sheetName val="매출채권_및_담보비율_변동2"/>
      <sheetName val="1월실적_(2)2"/>
      <sheetName val="화섬_MDP2"/>
      <sheetName val="25_보증금(임차보증금외)2"/>
      <sheetName val="24_보증금(전신전화가입권)2"/>
      <sheetName val="퇴직급여충당금12_312"/>
      <sheetName val="대차대조표12_012"/>
      <sheetName val="4-1__매출원가_손익계획_집계표2"/>
      <sheetName val="1_MDF1공장2"/>
      <sheetName val="Dólar_Observado2"/>
      <sheetName val="입력_판매1"/>
      <sheetName val="입력_인원1"/>
      <sheetName val="4_2유효폭의_계산2"/>
      <sheetName val="비용_배부후2"/>
      <sheetName val="118_세금과공과1"/>
      <sheetName val="POS_(2)1"/>
      <sheetName val="05_1Q1"/>
      <sheetName val="아울렛_농산벤더1"/>
      <sheetName val="Reference_(변경)2"/>
      <sheetName val="unit_41"/>
      <sheetName val="내역서_(2)1"/>
      <sheetName val="control_sheet1"/>
      <sheetName val="CT_재공품생산현황2"/>
      <sheetName val="INCOME_STATEMENT1"/>
      <sheetName val="관계회사거래내역및_채권채무잔액_991"/>
      <sheetName val="Team_종합1"/>
      <sheetName val="2_Critical_Component_Estimatio1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현금_및_예치금Lead1"/>
      <sheetName val="현금및예치금_명세서1"/>
      <sheetName val="General_Inputs"/>
      <sheetName val="CGC_Inputs"/>
      <sheetName val="중장기_외화자금_보정명세(PBC)"/>
      <sheetName val="00_08계정"/>
      <sheetName val="에뛰드_내부관리가"/>
      <sheetName val="업체손실공수_xls"/>
      <sheetName val="유첨3_적용기준"/>
      <sheetName val="노방제,촉진제_단가추이"/>
      <sheetName val="상품입고집계"/>
      <sheetName val="BS(5월-경리과)"/>
      <sheetName val="전환원본"/>
      <sheetName val="생산계획"/>
      <sheetName val="미반영량"/>
      <sheetName val="표준대차대조표(갑)"/>
      <sheetName val="KUBYEA"/>
      <sheetName val="목차"/>
      <sheetName val="0000"/>
      <sheetName val="진도현황"/>
      <sheetName val="매출채권등리드"/>
      <sheetName val="KA021901"/>
      <sheetName val="수정사항집계표"/>
      <sheetName val="부실채권"/>
      <sheetName val="요율표"/>
      <sheetName val="출고상차료"/>
      <sheetName val="5600"/>
      <sheetName val="정기적금"/>
      <sheetName val="1-1-1-1"/>
      <sheetName val="년월차수당"/>
      <sheetName val="상여금"/>
      <sheetName val="GEN Inputs"/>
      <sheetName val="WACC_BUILDUP"/>
      <sheetName val="IRR"/>
      <sheetName val="이자"/>
      <sheetName val="대항목"/>
      <sheetName val="질의(금액)참조"/>
      <sheetName val="손익항목표"/>
      <sheetName val="SE_Output"/>
      <sheetName val="공구기구"/>
      <sheetName val="fnc"/>
      <sheetName val="선수금반제"/>
      <sheetName val="2팀"/>
      <sheetName val="ML"/>
      <sheetName val="이자정산계획"/>
      <sheetName val="Dec-02"/>
      <sheetName val="Jun-04"/>
      <sheetName val="Oct-02"/>
      <sheetName val="9710"/>
      <sheetName val="LOT 이상품 조치 이력"/>
      <sheetName val="견적서"/>
      <sheetName val="지구단위계획"/>
      <sheetName val="토목공사일반"/>
      <sheetName val="매입계산서"/>
      <sheetName val="원가배부작업시간"/>
      <sheetName val="LEAD SHEET (K상각후회수율)"/>
      <sheetName val="Sheet1 (2)"/>
      <sheetName val="연평잔"/>
      <sheetName val="중부사업담당_1-11월_원가2"/>
      <sheetName val="Office_only_Letup"/>
      <sheetName val="붙임2-1__지급조서명세서(2001년분)"/>
      <sheetName val="0_0ControlSheet"/>
      <sheetName val="인사자료총집계"/>
      <sheetName val="허들조견표"/>
      <sheetName val="N賃率-職"/>
      <sheetName val="Item LIST"/>
      <sheetName val="Volume LIST"/>
      <sheetName val=""/>
      <sheetName val="월별데이타"/>
      <sheetName val="분기별데이타"/>
      <sheetName val="영업외손익등"/>
      <sheetName val="原材料单价分析"/>
      <sheetName val="OTHER_INFO"/>
      <sheetName val="99입장목표"/>
      <sheetName val="당기추가완료"/>
      <sheetName val="사회보험료세액공제"/>
      <sheetName val="고용증대세액공제"/>
      <sheetName val="2019년_세부자료_(입력할 시트)"/>
      <sheetName val="2019년보험요율_(입력할 시트)"/>
      <sheetName val="방산생산"/>
      <sheetName val="MIJIBI"/>
      <sheetName val="토목을"/>
      <sheetName val="3528"/>
      <sheetName val="82150-39000"/>
      <sheetName val="월별보고표"/>
      <sheetName val="특별경비"/>
      <sheetName val="긴급근무"/>
      <sheetName val="금액"/>
      <sheetName val="기구표"/>
      <sheetName val="장기차입금"/>
      <sheetName val="지급자재"/>
      <sheetName val="옥분수불"/>
      <sheetName val="출자한도"/>
      <sheetName val="자산"/>
      <sheetName val="미지금(01)"/>
      <sheetName val="6D257"/>
      <sheetName val="주당순이익1분기"/>
      <sheetName val="5客诉对比 (2)"/>
      <sheetName val="比较 (2)"/>
      <sheetName val="입장료"/>
      <sheetName val="9GNG운반"/>
      <sheetName val="재고관련흐름"/>
      <sheetName val="마산월령동골조물량변경"/>
      <sheetName val="XL4Poppy"/>
      <sheetName val="환율표"/>
      <sheetName val="WEIGHT"/>
      <sheetName val="CASE1"/>
      <sheetName val="98상품수불(기초)"/>
      <sheetName val="98제품수불부"/>
      <sheetName val="대차대조표(수정)"/>
      <sheetName val="流资汇总"/>
      <sheetName val="관재"/>
      <sheetName val="값목록(Do not touch)"/>
      <sheetName val="건설중인자산(기타)"/>
      <sheetName val="현금등가물"/>
      <sheetName val="매립"/>
      <sheetName val="제품분류코드"/>
      <sheetName val="981-4분기"/>
      <sheetName val="ST제품"/>
      <sheetName val="치약_v011㤂ᖄ됁"/>
      <sheetName val="치약_v011_x0000_츀"/>
      <sheetName val="DATA 입력란"/>
      <sheetName val="1. 설계조건 2.단면가정 3. 하중계산"/>
      <sheetName val="주관1"/>
      <sheetName val="결과확인공문_KEIT"/>
      <sheetName val="감사보고서 (날인X)_KEIT"/>
      <sheetName val="감사보고서_KEIT"/>
      <sheetName val="총괄검토결과내역_KEIT"/>
      <sheetName val="별첨_상세내역_KEIT"/>
      <sheetName val="불인정내역_KEIT"/>
      <sheetName val="결과확인공문_KIAT"/>
      <sheetName val="감사보고서 (날인X)_KIAT"/>
      <sheetName val="감사보고서_KIAT"/>
      <sheetName val="검토결과_KIAT"/>
      <sheetName val="기관별_검토결과_KIAT"/>
      <sheetName val="불인정사항_KIAT"/>
      <sheetName val="결과확인공문-최종결과시(전담)_KETEP"/>
      <sheetName val="결과확인공문-최종결과시(수행)_KETEP"/>
      <sheetName val="결과확인공문-최종결과시_KETEP"/>
      <sheetName val="감사보고서 (날인X)_KETEP"/>
      <sheetName val="감사보고서_KETEP"/>
      <sheetName val="검토결과_KETEP"/>
      <sheetName val="기관별검토결과_KETEP"/>
      <sheetName val="불인정내역_KETEP"/>
      <sheetName val="사용현황"/>
      <sheetName val="인건비"/>
      <sheetName val="환수금계산"/>
      <sheetName val="재원별지출내역"/>
      <sheetName val="재원별지출내역 (2)"/>
      <sheetName val="이월금"/>
      <sheetName val="연구시설·장비 및 재료비"/>
      <sheetName val="연구활동비"/>
      <sheetName val="학생인건비"/>
      <sheetName val="연구과제추진비"/>
      <sheetName val="연구수당"/>
      <sheetName val="간접비"/>
      <sheetName val="세목별 사용내역조회"/>
      <sheetName val="검토내역"/>
      <sheetName val="참여율"/>
      <sheetName val="인건비_피벗"/>
      <sheetName val="내부인건비_(DB)"/>
      <sheetName val="인건비시트"/>
      <sheetName val="★인건비시트_(재)경북테크노파크"/>
      <sheetName val="★인건비시트_재단법인경북차량용임베디드기술연구원"/>
      <sheetName val="인건비 소요 명세"/>
      <sheetName val="검토내역_문구"/>
      <sheetName val="서식"/>
      <sheetName val="간접비율"/>
      <sheetName val="주거"/>
      <sheetName val="내역서"/>
      <sheetName val="JP_GP_UP통합"/>
      <sheetName val="수입검사현황 Rev1"/>
      <sheetName val="7.3 DY팀"/>
      <sheetName val="집계표"/>
      <sheetName val="책임준비금"/>
      <sheetName val="잡급"/>
      <sheetName val="급여"/>
      <sheetName val="회원수&amp;결제&amp;매출"/>
      <sheetName val="지급수수료"/>
      <sheetName val="고급필터"/>
      <sheetName val="8월차잔"/>
      <sheetName val="일반부표"/>
      <sheetName val="AQL(0.65)"/>
      <sheetName val="compare2"/>
      <sheetName val="재정비직인"/>
      <sheetName val="재정비내역"/>
      <sheetName val="지적고시내역"/>
      <sheetName val="김종록2"/>
      <sheetName val="원본"/>
      <sheetName val="U3.1"/>
      <sheetName val="maccp04"/>
      <sheetName val="10월"/>
      <sheetName val="투자유가증권"/>
      <sheetName val="01is(누계)"/>
      <sheetName val="용연"/>
      <sheetName val="울산"/>
      <sheetName val="진천"/>
      <sheetName val="구미"/>
      <sheetName val="대구"/>
      <sheetName val="언양"/>
      <sheetName val="평가금액"/>
      <sheetName val="상환익(2001년도)"/>
      <sheetName val="유가증권현황"/>
      <sheetName val="개발비자산성검토"/>
      <sheetName val="TB2005"/>
      <sheetName val="구매차입"/>
      <sheetName val="부문별손익안분명세서4-6월"/>
      <sheetName val="연구인원내역"/>
      <sheetName val="수정사항"/>
      <sheetName val="현금및현금등가물1"/>
      <sheetName val="108_수선비1"/>
      <sheetName val="서비스별_매출추이"/>
      <sheetName val="S1_1총괄"/>
      <sheetName val="명단"/>
      <sheetName val="RD제품개발투자비(매가)"/>
      <sheetName val="0226"/>
      <sheetName val="整理後資料"/>
      <sheetName val="表03 "/>
      <sheetName val="表05-1"/>
      <sheetName val="表10-3"/>
      <sheetName val="表10-4"/>
      <sheetName val="表10-5"/>
      <sheetName val="表13-2"/>
      <sheetName val="表30-10"/>
      <sheetName val="Check"/>
      <sheetName val="綜合"/>
      <sheetName val="調前盈餘"/>
      <sheetName val="DIVP_L 1998"/>
      <sheetName val="管理費用(簡)"/>
      <sheetName val="96원가"/>
      <sheetName val="3.부점발견재산"/>
      <sheetName val="6.공사부점손익"/>
      <sheetName val="5.공사손익실적"/>
      <sheetName val="조건"/>
      <sheetName val="영업권"/>
      <sheetName val="4월2일"/>
      <sheetName val="to do"/>
      <sheetName val="0404급여"/>
      <sheetName val="0312상"/>
      <sheetName val="0405급여"/>
      <sheetName val="0406급여"/>
      <sheetName val="0406상"/>
      <sheetName val="제품(수출)매출"/>
      <sheetName val="상품매출"/>
      <sheetName val="재고 "/>
      <sheetName val="Sch9"/>
      <sheetName val="시산표12월(수정후)"/>
      <sheetName val="98년매출액및매출원가"/>
      <sheetName val="손익계산서(가로)"/>
      <sheetName val="연돌일위집계"/>
      <sheetName val="Links"/>
      <sheetName val="Cons.Total company"/>
      <sheetName val="월별수입"/>
      <sheetName val="WBS98"/>
      <sheetName val="FL'G WT."/>
      <sheetName val="고정자산"/>
      <sheetName val="매출원가추정"/>
      <sheetName val="매출추정"/>
      <sheetName val="수금 "/>
      <sheetName val="12월정산수금현황"/>
      <sheetName val="매출"/>
      <sheetName val="견적과실행예산"/>
      <sheetName val="合成単価作成表-BLDG"/>
      <sheetName val="원가비용"/>
      <sheetName val="이연법인세(2007)"/>
      <sheetName val="China"/>
      <sheetName val="7상품수"/>
      <sheetName val="VXXXXX"/>
      <sheetName val="상조회"/>
      <sheetName val="소득세"/>
      <sheetName val="SALTAB97"/>
      <sheetName val="의보"/>
      <sheetName val="생산직잔업"/>
      <sheetName val="1300"/>
      <sheetName val="1공장_재공품생쩀ᯨ_x0000_"/>
      <sheetName val="기본입력사항"/>
      <sheetName val="7 (2)"/>
      <sheetName val="제품L.D."/>
      <sheetName val="Korea Sign-Internal"/>
      <sheetName val="ld-극동"/>
      <sheetName val="외화평가"/>
      <sheetName val="DI1"/>
      <sheetName val="1.능률현황"/>
      <sheetName val="2.호선별예상실적"/>
      <sheetName val="교육계획"/>
      <sheetName val="FLA"/>
      <sheetName val="1월실적_x0000_jĨ˒"/>
      <sheetName val="1월실적_x0000__x0000__x0005__x0000_"/>
      <sheetName val="차체부품 INS REPORT(갑)"/>
      <sheetName val="양식"/>
      <sheetName val="98지급계획"/>
      <sheetName val="배치1"/>
      <sheetName val="날개수량1.5"/>
      <sheetName val="경영비율_2"/>
      <sheetName val="완성차_미수금4"/>
      <sheetName val="#2_BSPL2"/>
      <sheetName val="현지법인_대손설정2"/>
      <sheetName val="산업은행_경영지표2"/>
      <sheetName val="퇴직충당금(3_31)(국문)2"/>
      <sheetName val="13_보증금(전신전화가입권)1"/>
      <sheetName val="sap`04_7_141"/>
      <sheetName val="score_sheet4"/>
      <sheetName val="공제사업score_sheet4"/>
      <sheetName val="법인세비용_계산4"/>
      <sheetName val="정관_및_회계규정4"/>
      <sheetName val="주요ISSUE_사항4"/>
      <sheetName val="2006_과표및세액조정계산서4"/>
      <sheetName val="10_314"/>
      <sheetName val="업무분장_3"/>
      <sheetName val="YTD_Sales(0411)4"/>
      <sheetName val="3_판관비명세서3"/>
      <sheetName val="외상매출금현황-수정분_A24"/>
      <sheetName val="매출_물동명세4"/>
      <sheetName val="계수원본(99_2_28)4"/>
      <sheetName val="Net_PL(세분류)3"/>
      <sheetName val="받을어음할인및_융통어음3"/>
      <sheetName val="Cash_Flow3"/>
      <sheetName val="아파트_기성내역서3"/>
      <sheetName val="11_17-11_233"/>
      <sheetName val="11_24-11_303"/>
      <sheetName val="2_상각보정명세3"/>
      <sheetName val="2_대외공문3"/>
      <sheetName val="1공장_재공품생산현황3"/>
      <sheetName val="장할생활_(2)3"/>
      <sheetName val="증감분석_및_연결조정3"/>
      <sheetName val="비교원가제출_고3"/>
      <sheetName val="의뢰건_(2)3"/>
      <sheetName val="5_소재3"/>
      <sheetName val="매출채권_및_담보비율_변동3"/>
      <sheetName val="1월실적_(2)3"/>
      <sheetName val="화섬_MDP3"/>
      <sheetName val="25_보증금(임차보증금외)3"/>
      <sheetName val="24_보증금(전신전화가입권)3"/>
      <sheetName val="퇴직급여충당금12_313"/>
      <sheetName val="대차대조표12_013"/>
      <sheetName val="4-1__매출원가_손익계획_집계표3"/>
      <sheetName val="1_MDF1공장3"/>
      <sheetName val="Dólar_Observado3"/>
      <sheetName val="입력_판매2"/>
      <sheetName val="입력_인원2"/>
      <sheetName val="4_2유효폭의_계산3"/>
      <sheetName val="비용_배부후3"/>
      <sheetName val="매출액(명)_2"/>
      <sheetName val="118_세금과공과2"/>
      <sheetName val="POS_(2)2"/>
      <sheetName val="05_1Q2"/>
      <sheetName val="아울렛_농산벤더2"/>
      <sheetName val="Reference_(변경)3"/>
      <sheetName val="unit_42"/>
      <sheetName val="내역서_(2)2"/>
      <sheetName val="control_sheet2"/>
      <sheetName val="CT_재공품생산현황3"/>
      <sheetName val="INCOME_STATEMENT2"/>
      <sheetName val="관계회사거래내역및_채권채무잔액_992"/>
      <sheetName val="Team_종합2"/>
      <sheetName val="2_Critical_Component_Estimatio2"/>
      <sheetName val="경영계획_수립_참고자료_▶▶▶3"/>
      <sheetName val="사업부서_작성자료_▶▶▶3"/>
      <sheetName val="15년_손익_(GS신규Vision)_요약-연간비교장3"/>
      <sheetName val="15년_손익_(GS신규Vision)_요약-(간접비_포함3"/>
      <sheetName val="15년_손익-GS신규Vision3"/>
      <sheetName val="매출_계획3"/>
      <sheetName val="매출계획_산출근거3"/>
      <sheetName val="재료비(율)_계획3"/>
      <sheetName val="재료비(율)_산출근거3"/>
      <sheetName val="인원인건비&amp;간접비_계획3"/>
      <sheetName val="감가상각비_계산3"/>
      <sheetName val="간접비_계획3"/>
      <sheetName val="Reference_(기존)3"/>
      <sheetName val="2014년_손익3"/>
      <sheetName val="15년_손익_(GDR_Rental사업)_요약-연간비교장3"/>
      <sheetName val="15년_손익_(GDR_Rent사업)_요약-(간접비_포함3"/>
      <sheetName val="15년_손익-GDR_Rental사업3"/>
      <sheetName val="매출&amp;재료비&amp;비용&amp;투자_산출근거3"/>
      <sheetName val="현금_및_예치금Lead2"/>
      <sheetName val="현금및예치금_명세서2"/>
      <sheetName val="General_Inputs1"/>
      <sheetName val="CGC_Inputs1"/>
      <sheetName val="VB_1"/>
      <sheetName val="중장기_외화자금_보정명세(PBC)1"/>
      <sheetName val="00_08계정1"/>
      <sheetName val="에뛰드_내부관리가1"/>
      <sheetName val="Packaging_cost_Back_Data1"/>
      <sheetName val="업체손실공수_xls1"/>
      <sheetName val="원가계산_(2)1"/>
      <sheetName val="유첨3_적용기준1"/>
      <sheetName val="년간_자금계획(90일_적용)1"/>
      <sheetName val="CC_Down_load_07161"/>
      <sheetName val="원료_CODE1"/>
      <sheetName val="참고__카본단가_비교1"/>
      <sheetName val="공항,제주_판매율_분석"/>
      <sheetName val="현금흐름표_근거자료"/>
      <sheetName val="01_12月_Lot별_판매실적_xls"/>
      <sheetName val="Industry_Indices"/>
      <sheetName val="노방제,촉진제_단가추이1"/>
      <sheetName val="FY00_OP3rdPrty"/>
      <sheetName val="Q3_actuals"/>
      <sheetName val="0307_Q3Update"/>
      <sheetName val="99_7월_당월회수_실적"/>
      <sheetName val="7__2_"/>
      <sheetName val="Bank_charge"/>
      <sheetName val="US_Revenue_(2)"/>
      <sheetName val="2_지분법적용주식Leadsheet(회사제시)"/>
      <sheetName val="GEN_Inputs"/>
      <sheetName val="LOT_이상품_조치_이력"/>
      <sheetName val="8월 매출수주"/>
      <sheetName val="외화가수금"/>
      <sheetName val="0412BS보고서"/>
      <sheetName val="TOEIC기준점수"/>
      <sheetName val="FAB4생산"/>
      <sheetName val="FAB별"/>
      <sheetName val="설 계"/>
      <sheetName val="소송대라상 현장"/>
      <sheetName val="商品"/>
      <sheetName val="개산공사비"/>
      <sheetName val="제조경비"/>
      <sheetName val="12월급여"/>
      <sheetName val="11월급여"/>
      <sheetName val="2009년6월부터"/>
      <sheetName val="매출액(제품)"/>
      <sheetName val="고합"/>
      <sheetName val="220 (2)"/>
      <sheetName val="1급갑"/>
      <sheetName val="3.일반사상"/>
      <sheetName val="2월"/>
      <sheetName val="AU"/>
      <sheetName val="CF_RE type"/>
      <sheetName val="CASH"/>
      <sheetName val="7월 생산,자공정 불량 현황"/>
      <sheetName val="상제품매출(원가)1~10월"/>
      <sheetName val="차체부품_INS_REPORT(갑)"/>
      <sheetName val="날개수량1_5"/>
      <sheetName val="설_계"/>
      <sheetName val="소송대라상_현장"/>
      <sheetName val="5층 건축물대장 등기 예정"/>
      <sheetName val="층별면적표-060411-5층 통합"/>
      <sheetName val="서피070607"/>
      <sheetName val="5층_건축물대장_등기_예정"/>
      <sheetName val="층별면적표-060411-5층_통합"/>
      <sheetName val="부서"/>
      <sheetName val="PJT"/>
      <sheetName val="기존처_식"/>
      <sheetName val="0103"/>
      <sheetName val="TOWER 12TON"/>
      <sheetName val="TOWER 10TON"/>
      <sheetName val="JIB CRANE,HOIST"/>
      <sheetName val="과장"/>
      <sheetName val="외출포항"/>
      <sheetName val="FA-LISTING"/>
      <sheetName val="Ref Filed"/>
      <sheetName val="Setup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  <sheetName val="SUB (N)"/>
      <sheetName val="절감항_x0000_"/>
      <sheetName val="절감항밀"/>
      <sheetName val="1안98Billing"/>
      <sheetName val="Purchasing"/>
      <sheetName val="Business Plan"/>
      <sheetName val="첨부5"/>
      <sheetName val="Voreinstellungen"/>
      <sheetName val="2181.91(Ex-pat)"/>
      <sheetName val="2150.2(Equip-oth)"/>
      <sheetName val="원가"/>
      <sheetName val="보유어음"/>
      <sheetName val="정산내역"/>
      <sheetName val="CCC"/>
      <sheetName val="원가투입계획('15.06~12)_봉"/>
      <sheetName val="PI"/>
      <sheetName val="1-6(반품내역)"/>
      <sheetName val="자금실적(신발)"/>
      <sheetName val="Ctrl"/>
      <sheetName val="기간부서"/>
      <sheetName val="JT3.0견적-구1"/>
      <sheetName val="치약_v011"/>
      <sheetName val="환수금계산_총괄"/>
      <sheetName val="환수금계산_주관"/>
      <sheetName val="환수금계산_참여(1)"/>
      <sheetName val="환수금계산_참여(2)"/>
      <sheetName val="환수금계산_참여(3)"/>
      <sheetName val="환수금계산_참여(4)"/>
      <sheetName val="환수금계산_참여(5)"/>
      <sheetName val="재원별지출내역_수행기관제출용"/>
      <sheetName val="집행내역별"/>
      <sheetName val="집행내역_피벗(1)"/>
      <sheetName val="IM0711"/>
      <sheetName val="아파트진행률"/>
      <sheetName val="경영지표"/>
      <sheetName val="표지"/>
      <sheetName val="실사"/>
      <sheetName val="저속"/>
      <sheetName val="현금및현금등가물"/>
      <sheetName val="Drop down 참고"/>
      <sheetName val="040430"/>
      <sheetName val="信息"/>
      <sheetName val="表6-1wuhan（住宅）进度计划"/>
      <sheetName val="건재양식"/>
      <sheetName val="Main Assumptions"/>
      <sheetName val="Revenue Assumptions"/>
      <sheetName val="company operations"/>
      <sheetName val="hangzhou2"/>
      <sheetName val="工资表"/>
      <sheetName val="测算明细表(0+1+1)"/>
      <sheetName val="명단-피평가자명단(전체)"/>
      <sheetName val="계"/>
      <sheetName val="hierarchy"/>
      <sheetName val="财务费用"/>
      <sheetName val="管理费用"/>
      <sheetName val="其他业务成本"/>
      <sheetName val="其他业务收入"/>
      <sheetName val="其他应付款"/>
      <sheetName val="其他应收款"/>
      <sheetName val="销售费用"/>
      <sheetName val="序时账"/>
      <sheetName val="营业外收入"/>
      <sheetName val="营业外支出"/>
      <sheetName val="应付账款"/>
      <sheetName val="应付账款账龄分析"/>
      <sheetName val="应收账款内销"/>
      <sheetName val="应收账款外销"/>
      <sheetName val="应收账款账龄分析"/>
      <sheetName val="预付账款"/>
      <sheetName val="制造费用"/>
      <sheetName val="E1"/>
      <sheetName val="所有者权益(股东权益)变动表(本期)(未审)"/>
      <sheetName val="참고"/>
      <sheetName val="8.월별판관비"/>
      <sheetName val="0.1keyAssumption"/>
      <sheetName val="손익합산"/>
      <sheetName val="치약_v011؃栳蠀"/>
      <sheetName val="개인별집계"/>
      <sheetName val="판가반영"/>
      <sheetName val="예금현황"/>
      <sheetName val="Margins"/>
      <sheetName val="2000년 충당금자료"/>
      <sheetName val="OtherKPI"/>
      <sheetName val="매  출"/>
      <sheetName val="채권 현황"/>
      <sheetName val="U"/>
      <sheetName val="금관"/>
      <sheetName val="경주"/>
      <sheetName val="백화"/>
      <sheetName val="보관문서목록표 기획"/>
      <sheetName val="TNC"/>
      <sheetName val="99종합"/>
      <sheetName val="유통조직현황"/>
      <sheetName val="목록"/>
      <sheetName val="선택지"/>
      <sheetName val="횡배수관집현황(2공구)"/>
      <sheetName val="2002년 교육출장비"/>
      <sheetName val="GEN"/>
      <sheetName val="총수율"/>
      <sheetName val="99계획대비실적"/>
      <sheetName val="갈현동"/>
      <sheetName val="구미2월"/>
      <sheetName val="안양2월"/>
      <sheetName val="경비"/>
      <sheetName val="2001Org"/>
      <sheetName val="BS(4)"/>
      <sheetName val="경제성분석"/>
      <sheetName val="文字"/>
      <sheetName val="Summary - Budget"/>
      <sheetName val="Chi tiet"/>
      <sheetName val="1월실적"/>
      <sheetName val="잉여금처분"/>
      <sheetName val="CFS"/>
      <sheetName val="C1551-1"/>
      <sheetName val="INDIA-ML"/>
      <sheetName val="YOUNGSU"/>
      <sheetName val="할인율"/>
      <sheetName val="주요재무비율"/>
      <sheetName val="사업계획(97년)"/>
      <sheetName val="식음료"/>
      <sheetName val="분당연립분양원가A"/>
      <sheetName val="전산품의"/>
      <sheetName val="판매파열품비"/>
      <sheetName val="배수공"/>
      <sheetName val="총"/>
      <sheetName val="윤영환"/>
      <sheetName val="경비분류(1)"/>
      <sheetName val="Revised PEGS98"/>
      <sheetName val="3_부점발견재산"/>
      <sheetName val="6_공사부점손익"/>
      <sheetName val="5_공사손익실적"/>
      <sheetName val="to_do"/>
      <sheetName val="식초"/>
      <sheetName val="년도별매출손익"/>
      <sheetName val="97품목별"/>
      <sheetName val="카라멜"/>
      <sheetName val="물엿"/>
      <sheetName val="쌀엿"/>
      <sheetName val="당면"/>
      <sheetName val="2013년12월~2014년4월 수불내역"/>
      <sheetName val="가격합의서"/>
      <sheetName val="1. Exercised"/>
      <sheetName val="Pref B"/>
      <sheetName val="95하U$가격"/>
      <sheetName val="고정희"/>
      <sheetName val="코드정보"/>
      <sheetName val="45,46"/>
      <sheetName val="SHP100S"/>
      <sheetName val="HMS(고)"/>
      <sheetName val="HMB-21"/>
      <sheetName val="HMB-H"/>
      <sheetName val="HMB"/>
      <sheetName val="DMNB"/>
      <sheetName val="SHK157"/>
      <sheetName val="AM48-7"/>
      <sheetName val="SHBK200"/>
      <sheetName val="SHB110"/>
      <sheetName val="SHB106"/>
      <sheetName val="GTB"/>
      <sheetName val="SAMPLE"/>
      <sheetName val="제조판관요약"/>
      <sheetName val="제조경비-간접(추가)"/>
      <sheetName val="가동시간"/>
      <sheetName val="기계경비"/>
      <sheetName val="재료비-경비"/>
      <sheetName val="건물 상각비"/>
      <sheetName val="전력 연료"/>
      <sheetName val="인건비&amp;임율"/>
      <sheetName val="CT 190527"/>
      <sheetName val="Sheet10"/>
      <sheetName val="DMAW 유상샘플"/>
      <sheetName val="DMAW"/>
      <sheetName val="DMAB"/>
      <sheetName val="DMNB 20F"/>
      <sheetName val="YS1004 2700DE"/>
      <sheetName val="GA0519A2"/>
      <sheetName val="GA0519A1"/>
      <sheetName val="GA1024A2"/>
      <sheetName val="GA1024A1"/>
      <sheetName val="방오사3DE(STB) 유상샘플"/>
      <sheetName val="방오사3DE(STB) CIF"/>
      <sheetName val="방오사3DE(STB) DDP"/>
      <sheetName val="방오사6DE(STB) CIF"/>
      <sheetName val="방오사6DE(STB) DDP"/>
      <sheetName val="HMB-21S"/>
      <sheetName val="HMB(6D)"/>
      <sheetName val="HMB(3D)"/>
      <sheetName val="STB(15D)"/>
      <sheetName val="STB 20F"/>
      <sheetName val="STB"/>
      <sheetName val="Input"/>
      <sheetName val="Comps"/>
      <sheetName val="Rollforward to Final"/>
      <sheetName val="Tickmarks"/>
      <sheetName val="VB_2"/>
      <sheetName val="108_수선비2"/>
      <sheetName val="원가계산_(2)2"/>
      <sheetName val="붙임2-1__지급조서명세서(2001년분)1"/>
      <sheetName val="중부사업담당_1-11월_원가3"/>
      <sheetName val="Office_only_Letup1"/>
      <sheetName val="0_0ControlSheet1"/>
      <sheetName val="공항,제주_판매율_분석1"/>
      <sheetName val="2_지분법적용주식Leadsheet(회사제시)1"/>
      <sheetName val="US_Revenue_(2)1"/>
      <sheetName val="01_12月_Lot별_판매실적_xls1"/>
      <sheetName val="Industry_Indices1"/>
      <sheetName val="현금흐름표_근거자료1"/>
      <sheetName val="Sheet1_(2)"/>
      <sheetName val="Item_LIST"/>
      <sheetName val="Volume_LIST"/>
      <sheetName val="값목록(Do_not_touch)"/>
      <sheetName val="5층_건축물대장_등기_예정1"/>
      <sheetName val="층별면적표-060411-5층_통합1"/>
      <sheetName val="보험료"/>
      <sheetName val="상반기손익차2총괄"/>
      <sheetName val="Baby일위대가"/>
      <sheetName val="5.공종별예산내역서"/>
      <sheetName val="수지예산"/>
      <sheetName val="부대공"/>
      <sheetName val="토공"/>
      <sheetName val="포장공"/>
      <sheetName val="설계명세서"/>
      <sheetName val="SH.R설치"/>
      <sheetName val="시험물량산출"/>
      <sheetName val="수원공사비"/>
      <sheetName val="세부"/>
      <sheetName val="종합판"/>
      <sheetName val="제조원가종합"/>
      <sheetName val="결재용"/>
      <sheetName val="기준"/>
      <sheetName val="参数表"/>
      <sheetName val="MNT 개발계획_최종"/>
      <sheetName val="회수내역"/>
      <sheetName val="시산9812"/>
      <sheetName val="2019년_세부자료_(입력할_시트)"/>
      <sheetName val="2019년보험요율_(입력할_시트)"/>
      <sheetName val="품셈표"/>
      <sheetName val="별표 "/>
      <sheetName val="비교대차(완)"/>
      <sheetName val="Target3_1912"/>
      <sheetName val="RECON"/>
      <sheetName val="144"/>
      <sheetName val="시산표(창원)"/>
      <sheetName val="dc"/>
      <sheetName val="보증금_전신전화가입권_"/>
      <sheetName val="1-7(재가공내역)"/>
      <sheetName val="SSMITM"/>
      <sheetName val="temp_TranSum"/>
      <sheetName val="BKREC"/>
      <sheetName val="TAX"/>
      <sheetName val="Id"/>
      <sheetName val="Intro2"/>
      <sheetName val="TCTTOC"/>
      <sheetName val="경락률"/>
      <sheetName val="법원비용"/>
      <sheetName val="잔존년수"/>
      <sheetName val="항고구분"/>
      <sheetName val="경매회차하락률"/>
      <sheetName val="ADL Val"/>
      <sheetName val="ADL2 Val"/>
      <sheetName val="ADL3 Val"/>
      <sheetName val="ADL4 Val"/>
      <sheetName val="ADL5 Val"/>
      <sheetName val="ASO II Val"/>
      <sheetName val="ASO I Val"/>
      <sheetName val="ASO I Delaware Val"/>
      <sheetName val="GS CK"/>
      <sheetName val="ASO I Mauritius Val"/>
      <sheetName val="MDL Val"/>
      <sheetName val="Main_Assumptions"/>
      <sheetName val="Revenue_Assumptions"/>
      <sheetName val="Исходная база сентябрь"/>
      <sheetName val="5- МЫ"/>
      <sheetName val="10매출"/>
      <sheetName val="입장객세부추정,계획안"/>
      <sheetName val="1월실적屨ʨ§"/>
      <sheetName val="1월실적Ř⒠_x0000__x0000_"/>
      <sheetName val="구분정보"/>
      <sheetName val="LEAD_SHEET_(K상각후회수율)"/>
      <sheetName val="DATA_입력란"/>
      <sheetName val="1__설계조건_2_단면가정_3__하중계산"/>
      <sheetName val="감사보고서_(날인X)_KEIT"/>
      <sheetName val="감사보고서_(날인X)_KIAT"/>
      <sheetName val="감사보고서_(날인X)_KETEP"/>
      <sheetName val="재원별지출내역_(2)"/>
      <sheetName val="연구시설·장비_및_재료비"/>
      <sheetName val="세목별_사용내역조회"/>
      <sheetName val="인건비_소요_명세"/>
      <sheetName val="AQL(0_65)"/>
      <sheetName val="수입검사현황_Rev1"/>
      <sheetName val="7_3_DY팀"/>
      <sheetName val="U3_1"/>
      <sheetName val="表03_"/>
      <sheetName val="DIVP_L_1998"/>
      <sheetName val="CF_RE_type"/>
      <sheetName val="제품L_D_"/>
      <sheetName val="220_(2)"/>
      <sheetName val="3_일반사상"/>
      <sheetName val="2181_91(Ex-pat)"/>
      <sheetName val="2150_2(Equip-oth)"/>
      <sheetName val="Business_Plan"/>
      <sheetName val="Cons_Total_company"/>
      <sheetName val="FL'G_WT_"/>
      <sheetName val="수금_"/>
      <sheetName val="1_능률현황"/>
      <sheetName val="2_호선별예상실적"/>
      <sheetName val="Korea_Sign-Internal"/>
      <sheetName val="General"/>
      <sheetName val="장비가동"/>
      <sheetName val="5"/>
      <sheetName val="master"/>
      <sheetName val="short term loan"/>
      <sheetName val="Tax Category"/>
      <sheetName val="Acct Group"/>
      <sheetName val="기본정보입력"/>
      <sheetName val="支社"/>
      <sheetName val="検針結果"/>
      <sheetName val="調整"/>
      <sheetName val="火災保険契約明細"/>
      <sheetName val="자금동향"/>
      <sheetName val="Validation"/>
      <sheetName val="装"/>
      <sheetName val="TB_R3"/>
      <sheetName val="예수금"/>
      <sheetName val="Site Expenses"/>
      <sheetName val="PD-기여도"/>
      <sheetName val="for 회수"/>
      <sheetName val="调整分录"/>
      <sheetName val="환율"/>
      <sheetName val="제조원가계산서 (2)"/>
      <sheetName val="7.예수금이자,연체자금투입비용"/>
      <sheetName val="누계"/>
      <sheetName val="명부"/>
      <sheetName val="지정"/>
      <sheetName val="원가기준정보"/>
      <sheetName val="기계장치 (2)"/>
      <sheetName val="대차합동"/>
      <sheetName val="10월 급여"/>
      <sheetName val="변제"/>
      <sheetName val="상환대상"/>
      <sheetName val="광주"/>
      <sheetName val="2000제조1"/>
      <sheetName val="TABLE01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department"/>
      <sheetName val="적격심사표"/>
      <sheetName val="노무비"/>
      <sheetName val="손익집계(공장별)"/>
      <sheetName val="통합지보건전성(0201)"/>
      <sheetName val="합동별(기표용)"/>
      <sheetName val="기타예금_신탁예금_일별잔액"/>
      <sheetName val="수불명세서"/>
      <sheetName val="10월일보"/>
      <sheetName val="[_x0000__x0000__x0000__x0000__x0000__x0000__x0000__x0000__x0000__x0000__x0000__x0000__x0000__x0000_"/>
      <sheetName val="(9차)(본드합포)"/>
      <sheetName val="업무연락"/>
      <sheetName val="사할차금"/>
      <sheetName val="주요품목수불(반기)"/>
      <sheetName val="SIMULATION"/>
      <sheetName val="매출원가"/>
      <sheetName val="반도체요약"/>
      <sheetName val="Set-up"/>
      <sheetName val="전용선 (2)"/>
      <sheetName val="mwo원자재"/>
      <sheetName val="분당임차변경"/>
      <sheetName val="A 8-7-1 중요계정파악"/>
      <sheetName val="오음명부"/>
      <sheetName val="IS"/>
      <sheetName val="97사업"/>
      <sheetName val="리드14"/>
      <sheetName val="95감가상각"/>
      <sheetName val="카테고리별 상세"/>
      <sheetName val="1월 1주차 PV"/>
      <sheetName val="Raw"/>
      <sheetName val="품목별 판매량"/>
      <sheetName val="비교99-00"/>
      <sheetName val="장부"/>
      <sheetName val="지불방법"/>
      <sheetName val="BPCARD"/>
      <sheetName val="Sheet1 (11)"/>
      <sheetName val="손익계산서(SJ)"/>
      <sheetName val="경영비율_4"/>
      <sheetName val="완성차_미수금6"/>
      <sheetName val="산업은행_경영지표4"/>
      <sheetName val="#2_BSPL4"/>
      <sheetName val="현지법인_대손설정4"/>
      <sheetName val="sap`04_7_143"/>
      <sheetName val="퇴직충당금(3_31)(국문)4"/>
      <sheetName val="13_보증금(전신전화가입권)3"/>
      <sheetName val="년간_자금계획(90일_적용)3"/>
      <sheetName val="Packaging_cost_Back_Data3"/>
      <sheetName val="score_sheet6"/>
      <sheetName val="공제사업score_sheet6"/>
      <sheetName val="법인세비용_계산6"/>
      <sheetName val="정관_및_회계규정6"/>
      <sheetName val="주요ISSUE_사항6"/>
      <sheetName val="2006_과표및세액조정계산서6"/>
      <sheetName val="10_316"/>
      <sheetName val="업무분장_5"/>
      <sheetName val="YTD_Sales(0411)6"/>
      <sheetName val="3_판관비명세서5"/>
      <sheetName val="외상매출금현황-수정분_A26"/>
      <sheetName val="매출_물동명세6"/>
      <sheetName val="계수원본(99_2_28)6"/>
      <sheetName val="Net_PL(세분류)5"/>
      <sheetName val="받을어음할인및_융통어음5"/>
      <sheetName val="Cash_Flow5"/>
      <sheetName val="아파트_기성내역서5"/>
      <sheetName val="11_17-11_235"/>
      <sheetName val="11_24-11_305"/>
      <sheetName val="2_상각보정명세5"/>
      <sheetName val="2_대외공문5"/>
      <sheetName val="1공장_재공품생산현황5"/>
      <sheetName val="장할생활_(2)5"/>
      <sheetName val="증감분석_및_연결조정5"/>
      <sheetName val="비교원가제출_고5"/>
      <sheetName val="의뢰건_(2)5"/>
      <sheetName val="5_소재5"/>
      <sheetName val="매출채권_및_담보비율_변동5"/>
      <sheetName val="1월실적_(2)5"/>
      <sheetName val="화섬_MDP5"/>
      <sheetName val="25_보증금(임차보증금외)5"/>
      <sheetName val="24_보증금(전신전화가입권)5"/>
      <sheetName val="퇴직급여충당금12_315"/>
      <sheetName val="대차대조표12_015"/>
      <sheetName val="4-1__매출원가_손익계획_집계표5"/>
      <sheetName val="1_MDF1공장5"/>
      <sheetName val="Dólar_Observado5"/>
      <sheetName val="입력_판매4"/>
      <sheetName val="입력_인원4"/>
      <sheetName val="POS_(2)4"/>
      <sheetName val="05_1Q4"/>
      <sheetName val="매출액(명)_4"/>
      <sheetName val="unit_44"/>
      <sheetName val="4_2유효폭의_계산5"/>
      <sheetName val="비용_배부후5"/>
      <sheetName val="118_세금과공과4"/>
      <sheetName val="내역서_(2)4"/>
      <sheetName val="INCOME_STATEMENT4"/>
      <sheetName val="control_sheet4"/>
      <sheetName val="관계회사거래내역및_채권채무잔액_994"/>
      <sheetName val="Team_종합4"/>
      <sheetName val="Reference_(변경)5"/>
      <sheetName val="아울렛_농산벤더4"/>
      <sheetName val="CT_재공품생산현황5"/>
      <sheetName val="현금_및_예치금Lead4"/>
      <sheetName val="현금및예치금_명세서4"/>
      <sheetName val="2_Critical_Component_Estimatio4"/>
      <sheetName val="경영계획_수립_참고자료_▶▶▶5"/>
      <sheetName val="사업부서_작성자료_▶▶▶5"/>
      <sheetName val="15년_손익_(GS신규Vision)_요약-연간비교장5"/>
      <sheetName val="15년_손익_(GS신규Vision)_요약-(간접비_포함5"/>
      <sheetName val="15년_손익-GS신규Vision5"/>
      <sheetName val="매출_계획5"/>
      <sheetName val="매출계획_산출근거5"/>
      <sheetName val="재료비(율)_계획5"/>
      <sheetName val="재료비(율)_산출근거5"/>
      <sheetName val="인원인건비&amp;간접비_계획5"/>
      <sheetName val="감가상각비_계산5"/>
      <sheetName val="간접비_계획5"/>
      <sheetName val="Reference_(기존)5"/>
      <sheetName val="2014년_손익5"/>
      <sheetName val="15년_손익_(GDR_Rental사업)_요약-연간비교장5"/>
      <sheetName val="15년_손익_(GDR_Rent사업)_요약-(간접비_포함5"/>
      <sheetName val="15년_손익-GDR_Rental사업5"/>
      <sheetName val="매출&amp;재료비&amp;비용&amp;투자_산출근거5"/>
      <sheetName val="VB_3"/>
      <sheetName val="00_08계정3"/>
      <sheetName val="에뛰드_내부관리가3"/>
      <sheetName val="108_수선비3"/>
      <sheetName val="General_Inputs3"/>
      <sheetName val="CGC_Inputs3"/>
      <sheetName val="중장기_외화자금_보정명세(PBC)3"/>
      <sheetName val="공항,제주_판매율_분석2"/>
      <sheetName val="붙임2-1__지급조서명세서(2001년분)2"/>
      <sheetName val="원가계산_(2)3"/>
      <sheetName val="업체손실공수_xls3"/>
      <sheetName val="유첨3_적용기준3"/>
      <sheetName val="Office_only_Letup2"/>
      <sheetName val="0_0ControlSheet2"/>
      <sheetName val="CC_Down_load_07163"/>
      <sheetName val="서비스별_매출추이2"/>
      <sheetName val="01_12月_Lot별_판매실적_xls2"/>
      <sheetName val="Industry_Indices2"/>
      <sheetName val="중부사업담당_1-11월_원가4"/>
      <sheetName val="S1_1총괄2"/>
      <sheetName val="원료_CODE3"/>
      <sheetName val="참고__카본단가_비교3"/>
      <sheetName val="노방제,촉진제_단가추이3"/>
      <sheetName val="FY00_OP3rdPrty2"/>
      <sheetName val="Q3_actuals2"/>
      <sheetName val="0307_Q3Update2"/>
      <sheetName val="현금흐름표_근거자료2"/>
      <sheetName val="99_7월_당월회수_실적2"/>
      <sheetName val="7__2_2"/>
      <sheetName val="Bank_charge2"/>
      <sheetName val="US_Revenue_(2)2"/>
      <sheetName val="2_지분법적용주식Leadsheet(회사제시)2"/>
      <sheetName val="GEN_Inputs2"/>
      <sheetName val="Item_LIST1"/>
      <sheetName val="Volume_LIST1"/>
      <sheetName val="5客诉对比_(2)1"/>
      <sheetName val="比较_(2)1"/>
      <sheetName val="LOT_이상품_조치_이력2"/>
      <sheetName val="값목록(Do_not_touch)1"/>
      <sheetName val="LEAD_SHEET_(K상각후회수율)1"/>
      <sheetName val="Sheet1_(2)1"/>
      <sheetName val="DATA_입력란1"/>
      <sheetName val="1__설계조건_2_단면가정_3__하중계산1"/>
      <sheetName val="감사보고서_(날인X)_KEIT1"/>
      <sheetName val="감사보고서_(날인X)_KIAT1"/>
      <sheetName val="감사보고서_(날인X)_KETEP1"/>
      <sheetName val="재원별지출내역_(2)1"/>
      <sheetName val="연구시설·장비_및_재료비1"/>
      <sheetName val="세목별_사용내역조회1"/>
      <sheetName val="인건비_소요_명세1"/>
      <sheetName val="수입검사현황_Rev11"/>
      <sheetName val="7_3_DY팀1"/>
      <sheetName val="AQL(0_65)1"/>
      <sheetName val="U3_11"/>
      <sheetName val="表03_1"/>
      <sheetName val="DIVP_L_19981"/>
      <sheetName val="3_부점발견재산1"/>
      <sheetName val="6_공사부점손익1"/>
      <sheetName val="5_공사손익실적1"/>
      <sheetName val="to_do1"/>
      <sheetName val="재고_1"/>
      <sheetName val="7월_생산,자공정_불량_현황1"/>
      <sheetName val="7_(2)1"/>
      <sheetName val="8월_매출수주1"/>
      <sheetName val="1_능률현황1"/>
      <sheetName val="2_호선별예상실적1"/>
      <sheetName val="2019년_세부자료_(입력할_시트)1"/>
      <sheetName val="2019년보험요율_(입력할_시트)1"/>
      <sheetName val="Cons_Total_company1"/>
      <sheetName val="FL'G_WT_1"/>
      <sheetName val="수금_1"/>
      <sheetName val="제품L_D_1"/>
      <sheetName val="Korea_Sign-Internal1"/>
      <sheetName val="차체부품_INS_REPORT(갑)2"/>
      <sheetName val="날개수량1_52"/>
      <sheetName val="220_(2)1"/>
      <sheetName val="3_일반사상1"/>
      <sheetName val="CF_RE_type1"/>
      <sheetName val="설_계2"/>
      <sheetName val="소송대라상_현장2"/>
      <sheetName val="경영비율_3"/>
      <sheetName val="완성차_미수금5"/>
      <sheetName val="산업은행_경영지표3"/>
      <sheetName val="#2_BSPL3"/>
      <sheetName val="현지법인_대손설정3"/>
      <sheetName val="sap`04_7_142"/>
      <sheetName val="퇴직충당금(3_31)(국문)3"/>
      <sheetName val="13_보증금(전신전화가입권)2"/>
      <sheetName val="년간_자금계획(90일_적용)2"/>
      <sheetName val="Packaging_cost_Back_Data2"/>
      <sheetName val="score_sheet5"/>
      <sheetName val="공제사업score_sheet5"/>
      <sheetName val="법인세비용_계산5"/>
      <sheetName val="정관_및_회계규정5"/>
      <sheetName val="주요ISSUE_사항5"/>
      <sheetName val="2006_과표및세액조정계산서5"/>
      <sheetName val="10_315"/>
      <sheetName val="업무분장_4"/>
      <sheetName val="YTD_Sales(0411)5"/>
      <sheetName val="3_판관비명세서4"/>
      <sheetName val="외상매출금현황-수정분_A25"/>
      <sheetName val="매출_물동명세5"/>
      <sheetName val="계수원본(99_2_28)5"/>
      <sheetName val="Net_PL(세분류)4"/>
      <sheetName val="받을어음할인및_융통어음4"/>
      <sheetName val="Cash_Flow4"/>
      <sheetName val="아파트_기성내역서4"/>
      <sheetName val="11_17-11_234"/>
      <sheetName val="11_24-11_304"/>
      <sheetName val="2_상각보정명세4"/>
      <sheetName val="2_대외공문4"/>
      <sheetName val="1공장_재공품생산현황4"/>
      <sheetName val="장할생활_(2)4"/>
      <sheetName val="증감분석_및_연결조정4"/>
      <sheetName val="비교원가제출_고4"/>
      <sheetName val="의뢰건_(2)4"/>
      <sheetName val="5_소재4"/>
      <sheetName val="매출채권_및_담보비율_변동4"/>
      <sheetName val="1월실적_(2)4"/>
      <sheetName val="화섬_MDP4"/>
      <sheetName val="25_보증금(임차보증금외)4"/>
      <sheetName val="24_보증금(전신전화가입권)4"/>
      <sheetName val="퇴직급여충당금12_314"/>
      <sheetName val="대차대조표12_014"/>
      <sheetName val="4-1__매출원가_손익계획_집계표4"/>
      <sheetName val="1_MDF1공장4"/>
      <sheetName val="Dólar_Observado4"/>
      <sheetName val="입력_판매3"/>
      <sheetName val="입력_인원3"/>
      <sheetName val="POS_(2)3"/>
      <sheetName val="05_1Q3"/>
      <sheetName val="매출액(명)_3"/>
      <sheetName val="unit_43"/>
      <sheetName val="4_2유효폭의_계산4"/>
      <sheetName val="비용_배부후4"/>
      <sheetName val="118_세금과공과3"/>
      <sheetName val="내역서_(2)3"/>
      <sheetName val="INCOME_STATEMENT3"/>
      <sheetName val="control_sheet3"/>
      <sheetName val="관계회사거래내역및_채권채무잔액_993"/>
      <sheetName val="Team_종합3"/>
      <sheetName val="Reference_(변경)4"/>
      <sheetName val="아울렛_농산벤더3"/>
      <sheetName val="CT_재공품생산현황4"/>
      <sheetName val="현금_및_예치금Lead3"/>
      <sheetName val="현금및예치금_명세서3"/>
      <sheetName val="2_Critical_Component_Estimatio3"/>
      <sheetName val="경영계획_수립_참고자료_▶▶▶4"/>
      <sheetName val="사업부서_작성자료_▶▶▶4"/>
      <sheetName val="15년_손익_(GS신규Vision)_요약-연간비교장4"/>
      <sheetName val="15년_손익_(GS신규Vision)_요약-(간접비_포함4"/>
      <sheetName val="15년_손익-GS신규Vision4"/>
      <sheetName val="매출_계획4"/>
      <sheetName val="매출계획_산출근거4"/>
      <sheetName val="재료비(율)_계획4"/>
      <sheetName val="재료비(율)_산출근거4"/>
      <sheetName val="인원인건비&amp;간접비_계획4"/>
      <sheetName val="감가상각비_계산4"/>
      <sheetName val="간접비_계획4"/>
      <sheetName val="Reference_(기존)4"/>
      <sheetName val="2014년_손익4"/>
      <sheetName val="15년_손익_(GDR_Rental사업)_요약-연간비교장4"/>
      <sheetName val="15년_손익_(GDR_Rent사업)_요약-(간접비_포함4"/>
      <sheetName val="15년_손익-GDR_Rental사업4"/>
      <sheetName val="매출&amp;재료비&amp;비용&amp;투자_산출근거4"/>
      <sheetName val="00_08계정2"/>
      <sheetName val="에뛰드_내부관리가2"/>
      <sheetName val="General_Inputs2"/>
      <sheetName val="CGC_Inputs2"/>
      <sheetName val="중장기_외화자금_보정명세(PBC)2"/>
      <sheetName val="업체손실공수_xls2"/>
      <sheetName val="유첨3_적용기준2"/>
      <sheetName val="CC_Down_load_07162"/>
      <sheetName val="서비스별_매출추이1"/>
      <sheetName val="S1_1총괄1"/>
      <sheetName val="원료_CODE2"/>
      <sheetName val="참고__카본단가_비교2"/>
      <sheetName val="노방제,촉진제_단가추이2"/>
      <sheetName val="FY00_OP3rdPrty1"/>
      <sheetName val="Q3_actuals1"/>
      <sheetName val="0307_Q3Update1"/>
      <sheetName val="99_7월_당월회수_실적1"/>
      <sheetName val="7__2_1"/>
      <sheetName val="Bank_charge1"/>
      <sheetName val="GEN_Inputs1"/>
      <sheetName val="5客诉对比_(2)"/>
      <sheetName val="比较_(2)"/>
      <sheetName val="LOT_이상품_조치_이력1"/>
      <sheetName val="재고_"/>
      <sheetName val="7월_생산,자공정_불량_현황"/>
      <sheetName val="7_(2)"/>
      <sheetName val="8월_매출수주"/>
      <sheetName val="차체부품_INS_REPORT(갑)1"/>
      <sheetName val="날개수량1_51"/>
      <sheetName val="설_계1"/>
      <sheetName val="소송대라상_현장1"/>
      <sheetName val="선비명세2"/>
      <sheetName val="등록정보"/>
      <sheetName val="dev"/>
      <sheetName val="인상안"/>
      <sheetName val="參數-勿刪除"/>
      <sheetName val="公債轉出帳戶"/>
      <sheetName val="會計師姓名"/>
      <sheetName val="기성및원가"/>
      <sheetName val="03A104KQ"/>
      <sheetName val="拉伸强度"/>
      <sheetName val="수원 RAW BT03(M292C)"/>
      <sheetName val="온도cycle"/>
      <sheetName val="8100"/>
      <sheetName val="숨기기"/>
      <sheetName val="수원_RAW_BT03(M292C)"/>
      <sheetName val="정비활동_수선비 절감"/>
      <sheetName val="3.5 Inch 가동 효율"/>
      <sheetName val="2.5 Inch 가동 효율"/>
      <sheetName val="문제점"/>
      <sheetName val="1.외주공사"/>
      <sheetName val="2.직영공사"/>
      <sheetName val="모델별"/>
      <sheetName val="주소작성"/>
      <sheetName val="기본"/>
      <sheetName val="ASALTOTA"/>
      <sheetName val="Index(변경금지)"/>
      <sheetName val="입력값(공통)"/>
      <sheetName val="datasht"/>
      <sheetName val="0.Data"/>
      <sheetName val="영업2"/>
      <sheetName val="1,2공구원가계산서"/>
      <sheetName val="1공구산출내역서"/>
      <sheetName val="부서매칭(210809)"/>
      <sheetName val="미비용95"/>
      <sheetName val="Forecast"/>
      <sheetName val="GADJETGURU"/>
      <sheetName val="Feeds"/>
      <sheetName val="PetaSite"/>
      <sheetName val="Hardware"/>
      <sheetName val="Controls"/>
      <sheetName val="LUK."/>
      <sheetName val="미생뭘(전의)-11월"/>
      <sheetName val="이익처분"/>
      <sheetName val="품목별LOT"/>
      <sheetName val="식재인부"/>
      <sheetName val="가공"/>
      <sheetName val="업체별"/>
      <sheetName val="Æo°¡±aAØ"/>
      <sheetName val="조회총괄"/>
      <sheetName val="장외on2"/>
      <sheetName val="Gen Assumptions"/>
      <sheetName val="Admin(Acqusition) 2009 GMC"/>
      <sheetName val="NPV - New Plant"/>
      <sheetName val="NPV"/>
      <sheetName val="설계명세"/>
      <sheetName val="시실누(모) "/>
      <sheetName val="기말참고사항"/>
      <sheetName val="1차 내역서"/>
      <sheetName val="도급FORM"/>
      <sheetName val="을지"/>
      <sheetName val="APT"/>
      <sheetName val="총괄갑 "/>
      <sheetName val="해외출자현황(원본틀)"/>
      <sheetName val="재무상태변동표"/>
      <sheetName val="13역무손익"/>
      <sheetName val="적시입고율"/>
      <sheetName val="부재료Aging"/>
      <sheetName val="정산내역서"/>
      <sheetName val="계통도"/>
      <sheetName val="자재"/>
      <sheetName val="정비활동_수선비_절감"/>
      <sheetName val="3_5_Inch_가동_효율"/>
      <sheetName val="2_5_Inch_가동_효율"/>
      <sheetName val="Allo"/>
      <sheetName val="3.운반"/>
      <sheetName val="0. 간접공사비"/>
      <sheetName val="구성비"/>
      <sheetName val="Dialog1"/>
      <sheetName val="Module1"/>
      <sheetName val="作成年月指定"/>
      <sheetName val="【OBIC7】運用費用配分内訳"/>
      <sheetName val="Drop_down_참고"/>
      <sheetName val="company_operations"/>
      <sheetName val="JT3_0견적-구1"/>
      <sheetName val="Ref_Filed"/>
      <sheetName val="Summary_-_Budget"/>
      <sheetName val="Chi_tiet"/>
      <sheetName val="원가투입계획('15_06~12)_봉"/>
      <sheetName val="보관문서목록표_기획"/>
      <sheetName val="2002년_교육출장비"/>
      <sheetName val="8_월별판관비"/>
      <sheetName val="0_1keyAssumption"/>
      <sheetName val="2000년_충당금자료"/>
      <sheetName val="매__출"/>
      <sheetName val="채권_현황"/>
      <sheetName val="금액내역서"/>
      <sheetName val="0408물류수불부"/>
      <sheetName val="부서_계정"/>
      <sheetName val="1995 Option Plan"/>
      <sheetName val="1997 Option Plan"/>
      <sheetName val="1996 Option Plan"/>
      <sheetName val="SERIES A"/>
      <sheetName val="SERIES B"/>
      <sheetName val="SERIES C"/>
      <sheetName val="COMMON STOCK"/>
      <sheetName val="SERIES D"/>
      <sheetName val="SERIES E"/>
      <sheetName val="Series F"/>
      <sheetName val="Warrants"/>
      <sheetName val="清單選項"/>
      <sheetName val="第17-1頁(輸入)"/>
      <sheetName val="第21頁(申報書)(不適用)"/>
      <sheetName val="Opening Balance Sheet Adj.{A}"/>
      <sheetName val="Warrants - Series A"/>
      <sheetName val="Rates"/>
      <sheetName val="선급법인세"/>
      <sheetName val="부문99-2"/>
      <sheetName val="감가상각비(2002)"/>
      <sheetName val="코드관리"/>
      <sheetName val="협조전"/>
      <sheetName val="VXXXXXX"/>
      <sheetName val="1공장_재공품생쩀ᯨ"/>
      <sheetName val="1월실적jĨ˒"/>
      <sheetName val="1월실적_x0005_"/>
      <sheetName val="절감항"/>
      <sheetName val="1월실적Ř⒠"/>
      <sheetName val="[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/>
      <sheetData sheetId="712" refreshError="1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 refreshError="1"/>
      <sheetData sheetId="774" refreshError="1"/>
      <sheetData sheetId="775" refreshError="1"/>
      <sheetData sheetId="776" refreshError="1"/>
      <sheetData sheetId="777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/>
      <sheetData sheetId="1190"/>
      <sheetData sheetId="1191"/>
      <sheetData sheetId="1192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/>
      <sheetData sheetId="1207"/>
      <sheetData sheetId="1208"/>
      <sheetData sheetId="1209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/>
      <sheetData sheetId="1342"/>
      <sheetData sheetId="1343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/>
      <sheetData sheetId="1547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/>
      <sheetData sheetId="1562"/>
      <sheetData sheetId="1563"/>
      <sheetData sheetId="1564"/>
      <sheetData sheetId="1565" refreshError="1"/>
      <sheetData sheetId="1566" refreshError="1"/>
      <sheetData sheetId="1567" refreshError="1"/>
      <sheetData sheetId="1568"/>
      <sheetData sheetId="1569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/>
      <sheetData sheetId="1737"/>
      <sheetData sheetId="1738"/>
      <sheetData sheetId="1739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 refreshError="1"/>
      <sheetData sheetId="1799" refreshError="1"/>
      <sheetData sheetId="1800" refreshError="1"/>
      <sheetData sheetId="1801" refreshError="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/>
      <sheetData sheetId="1843"/>
      <sheetData sheetId="1844" refreshError="1"/>
      <sheetData sheetId="1845" refreshError="1"/>
      <sheetData sheetId="1846" refreshError="1"/>
      <sheetData sheetId="1847"/>
      <sheetData sheetId="1848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/>
      <sheetData sheetId="1878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/>
      <sheetData sheetId="1986"/>
      <sheetData sheetId="1987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 refreshError="1"/>
      <sheetData sheetId="2372" refreshError="1"/>
      <sheetData sheetId="2373" refreshError="1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 refreshError="1"/>
      <sheetData sheetId="2392" refreshError="1"/>
      <sheetData sheetId="2393" refreshError="1"/>
      <sheetData sheetId="2394" refreshError="1"/>
      <sheetData sheetId="2395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메모"/>
      <sheetName val="입출금메모"/>
      <sheetName val="판관비"/>
      <sheetName val="월간판관"/>
      <sheetName val="C-1구매"/>
      <sheetName val="C-2제조"/>
      <sheetName val="배부기준"/>
      <sheetName val="C-21-1매입toc"/>
      <sheetName val="C-22-월별경비"/>
      <sheetName val="부문별"/>
      <sheetName val="회선사용"/>
      <sheetName val="C-42원가AR"/>
      <sheetName val="C-43-11cutoff"/>
      <sheetName val="C-43-31"/>
      <sheetName val="매출"/>
      <sheetName val="건설중인자산"/>
      <sheetName val="중간감사-드림라인"/>
      <sheetName val="#REF"/>
      <sheetName val="업무분장 "/>
      <sheetName val="공통"/>
      <sheetName val="95WBS"/>
      <sheetName val="현금흐름표"/>
      <sheetName val="YOEMAGUM"/>
      <sheetName val="신공항A-9(원가수정)"/>
      <sheetName val="수정시산표"/>
      <sheetName val="반기_유가증권"/>
      <sheetName val="當期시산표(결재)"/>
      <sheetName val="code"/>
      <sheetName val="Asset98-CAK"/>
      <sheetName val="산출기준(파견전산실)"/>
      <sheetName val="Config"/>
      <sheetName val="상품입고집계"/>
      <sheetName val="base"/>
      <sheetName val="환율"/>
      <sheetName val="과장"/>
      <sheetName val="식음료"/>
      <sheetName val="제조7과일일경영"/>
      <sheetName val="제조1과일일경영"/>
      <sheetName val="BS-중간"/>
      <sheetName val="회차별합계"/>
      <sheetName val="S1.1총괄"/>
      <sheetName val="유동자산"/>
      <sheetName val="2.손익계산서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시산표"/>
      <sheetName val="경영비율 "/>
      <sheetName val="2월특별상여"/>
      <sheetName val="9월상여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"/>
      <sheetName val="업무분장 "/>
      <sheetName val="B-90"/>
      <sheetName val="기말요약"/>
      <sheetName val="중요성기준"/>
      <sheetName val="A9-1~5 "/>
      <sheetName val="A9-3"/>
      <sheetName val="경영분석"/>
      <sheetName val="98경영"/>
      <sheetName val="A9-부2 "/>
      <sheetName val="A9"/>
      <sheetName val="A9-2(구)"/>
      <sheetName val="주석자료A7"/>
      <sheetName val="주총요약"/>
      <sheetName val="지급보증"/>
      <sheetName val="(법인,토지)등기부등본요약"/>
      <sheetName val="보험가입"/>
      <sheetName val="계속기업검토표"/>
      <sheetName val="A7"/>
      <sheetName val="등본요약"/>
      <sheetName val="계속기업"/>
      <sheetName val="A1"/>
      <sheetName val="A2"/>
      <sheetName val="to do"/>
      <sheetName val="재고"/>
      <sheetName val="AR"/>
      <sheetName val="단가검증"/>
      <sheetName val="재고분석"/>
      <sheetName val="가공비배부"/>
      <sheetName val="제,원"/>
      <sheetName val="투자"/>
      <sheetName val="평가"/>
      <sheetName val="무형"/>
      <sheetName val="M"/>
      <sheetName val="M1-anl"/>
      <sheetName val="퇴충"/>
      <sheetName val="분석적검토"/>
      <sheetName val="자본"/>
      <sheetName val="스탁옵션"/>
      <sheetName val="원가"/>
      <sheetName val="제조원가"/>
      <sheetName val="월별제조"/>
      <sheetName val="영업외"/>
      <sheetName val="우발"/>
      <sheetName val="법인"/>
      <sheetName val="미지급법인세"/>
      <sheetName val="이연법인세"/>
      <sheetName val="BS일이후"/>
      <sheetName val="매입"/>
      <sheetName val="원재료평가"/>
      <sheetName val="제품평가"/>
      <sheetName val="cc"/>
      <sheetName val="조회"/>
      <sheetName val="총괄"/>
      <sheetName val="미수"/>
      <sheetName val="SM1-09"/>
      <sheetName val="SM2-09"/>
      <sheetName val="아이콘"/>
      <sheetName val="Sheet3"/>
      <sheetName val="#REF"/>
      <sheetName val="1.MDF1공장"/>
      <sheetName val="108.수선비"/>
      <sheetName val="시산표"/>
      <sheetName val="회사정보"/>
      <sheetName val="명세"/>
      <sheetName val="금융"/>
      <sheetName val="은행"/>
      <sheetName val="리스"/>
      <sheetName val="보험"/>
      <sheetName val="A조서-한서"/>
      <sheetName val="받을어음할인및 융통어음"/>
    </sheetNames>
    <sheetDataSet>
      <sheetData sheetId="0" refreshError="1"/>
      <sheetData sheetId="1" refreshError="1">
        <row r="1">
          <cell r="A1" t="str">
            <v>감 사 업 무 분 담 표</v>
          </cell>
        </row>
        <row r="45">
          <cell r="F45" t="str">
            <v>V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L4"/>
      <sheetName val="Comp"/>
      <sheetName val="09.Job title"/>
      <sheetName val="Sub_data"/>
      <sheetName val="Sub-data"/>
      <sheetName val="Job title"/>
      <sheetName val="Departments"/>
      <sheetName val="L"/>
      <sheetName val="co 01 query"/>
      <sheetName val="co 10 query"/>
      <sheetName val="co 62 query"/>
      <sheetName val="SAS Provisions"/>
      <sheetName val="Sales 2003"/>
      <sheetName val="Sheet1"/>
      <sheetName val="Infos"/>
      <sheetName val="1994 PE Dots"/>
      <sheetName val="YTD"/>
      <sheetName val="CompStore"/>
      <sheetName val="DIL"/>
      <sheetName val="Current Mandates"/>
      <sheetName val="PanEU-Buyout"/>
      <sheetName val="Customers"/>
      <sheetName val="Furniture Mfgs."/>
      <sheetName val="Deal Info &amp; Print Menu"/>
      <sheetName val="LBO_Model"/>
      <sheetName val="Competitors"/>
      <sheetName val="Calcs"/>
      <sheetName val="GuV für AG"/>
      <sheetName val="P&amp;L LLC Euros"/>
      <sheetName val="Summary"/>
      <sheetName val="Income"/>
      <sheetName val="Balance"/>
      <sheetName val="Income2"/>
      <sheetName val="Public Comp"/>
      <sheetName val="SHADOW IS"/>
      <sheetName val="Hist"/>
      <sheetName val="Graph"/>
      <sheetName val="Not Used"/>
      <sheetName val="Income Statements"/>
      <sheetName val="inputs"/>
      <sheetName val="Globals"/>
      <sheetName val="Month"/>
      <sheetName val="Instructions"/>
      <sheetName val="validation"/>
      <sheetName val="ASSUMP"/>
      <sheetName val="Shares"/>
      <sheetName val="Assumptions"/>
      <sheetName val="Mapping"/>
      <sheetName val="What if - Business View"/>
      <sheetName val="tables"/>
      <sheetName val="Flex Orders"/>
      <sheetName val="Flex P&amp;L"/>
      <sheetName val="Flooring"/>
      <sheetName val="Flooring_% of Chnl Rev"/>
      <sheetName val="SW CAP"/>
      <sheetName val="DFS Profit share"/>
      <sheetName val="DFS_ISG"/>
      <sheetName val="DFS_Total Storage"/>
      <sheetName val="DFS_Core Storage"/>
      <sheetName val="DFS_DP"/>
      <sheetName val="DFS_HCI"/>
      <sheetName val="DFS_Server"/>
      <sheetName val="DFS_Networking"/>
      <sheetName val="IS_PER_108"/>
      <sheetName val="Summary (DL) Charts"/>
      <sheetName val="Forecasted Stmt of Ops"/>
      <sheetName val="COMPCO"/>
      <sheetName val="Capital Profile"/>
      <sheetName val="PopCache"/>
      <sheetName val="Capital S&amp;U"/>
      <sheetName val="DCF"/>
      <sheetName val="ACQ_Assump"/>
      <sheetName val="Model"/>
      <sheetName val="Base Info"/>
      <sheetName val="Chicago"/>
      <sheetName val="SC984"/>
      <sheetName val="SalaryData"/>
      <sheetName val="min-ems"/>
      <sheetName val="France - 2004"/>
      <sheetName val="Heads"/>
      <sheetName val="Input"/>
      <sheetName val="Basic"/>
      <sheetName val="Financials"/>
      <sheetName val="Index"/>
      <sheetName val="EBITDA Analysis"/>
      <sheetName val="CIM Model "/>
      <sheetName val="Master"/>
      <sheetName val="Accr."/>
      <sheetName val="RESUL106"/>
      <sheetName val="RegionPivot"/>
      <sheetName val="StatePivot"/>
      <sheetName val="TeamPivot"/>
      <sheetName val="Scenarios"/>
      <sheetName val="Variables"/>
      <sheetName val="fORMULAE"/>
      <sheetName val="co_01_query"/>
      <sheetName val="co_10_query"/>
      <sheetName val="co_62_query"/>
      <sheetName val="SAS_Provisions"/>
      <sheetName val="Sales_2003"/>
      <sheetName val="1994_PE_Dots"/>
      <sheetName val="Current_Mandates"/>
      <sheetName val="Furniture_Mfgs_"/>
      <sheetName val="S4"/>
      <sheetName val="Transaction Assumptions"/>
      <sheetName val="Consolidation"/>
      <sheetName val="FringeRate"/>
      <sheetName val="Seasonal"/>
      <sheetName val="THREE VARIABLES"/>
      <sheetName val="RENTROLL"/>
      <sheetName val="1601 Detail information"/>
      <sheetName val="lookup"/>
      <sheetName val="ONYX"/>
      <sheetName val="Financial Model"/>
      <sheetName val="WACC"/>
      <sheetName val="Page 2 - Profit and Loss"/>
      <sheetName val="DS_Valuation_Measures"/>
      <sheetName val="DS_Industry_Specif"/>
      <sheetName val="Reference"/>
      <sheetName val="Chart of Accounts Xrf Table"/>
      <sheetName val="Maverick"/>
      <sheetName val="UK"/>
      <sheetName val="EBITDA Bridges"/>
      <sheetName val="Customer detail"/>
      <sheetName val="Gross Margins"/>
      <sheetName val="Data"/>
      <sheetName val="Datenimport"/>
      <sheetName val="Revenue, EBITDA Bridge"/>
      <sheetName val="Instruction"/>
      <sheetName val="A. &amp; B. Network Spot"/>
      <sheetName val="Multiples Output"/>
      <sheetName val="Prepaids - FY2018"/>
      <sheetName val="B9"/>
      <sheetName val="TOC"/>
      <sheetName val="G1"/>
      <sheetName val="Depr"/>
      <sheetName val="AFP-Chart 4_Master"/>
      <sheetName val="Tab.Daten"/>
      <sheetName val="query1"/>
      <sheetName val="query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98s-g(공헌)"/>
      <sheetName val="직영폐점 등"/>
      <sheetName val="가맹폐점 등"/>
      <sheetName val="영업1팀"/>
      <sheetName val="영업2팀"/>
      <sheetName val="영업3팀"/>
      <sheetName val="영업4팀"/>
      <sheetName val="영업5팀"/>
      <sheetName val="신규점팀"/>
      <sheetName val="직영파트"/>
      <sheetName val="Module1"/>
      <sheetName val="Module2"/>
      <sheetName val="알펜시아2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OUSANG"/>
      <sheetName val="JAEGOCHO"/>
      <sheetName val="SANGPUM"/>
      <sheetName val="SONGUB"/>
      <sheetName val="YOEMAGUM"/>
      <sheetName val="수정시산표"/>
      <sheetName val="KNI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asury Cashflow"/>
      <sheetName val="Reference"/>
      <sheetName val="GEN Inputs"/>
      <sheetName val="Cntmrs-Recruit"/>
      <sheetName val="GraphMain"/>
      <sheetName val="5 Indirect"/>
      <sheetName val="E_CLECs"/>
      <sheetName val="Paging"/>
      <sheetName val="DWMC"/>
      <sheetName val="Inputs"/>
      <sheetName val="ROIC"/>
      <sheetName val="1. ROIC"/>
      <sheetName val="Asset Detail"/>
      <sheetName val="Mult-3yr"/>
      <sheetName val="RUL2"/>
      <sheetName val="Pricing"/>
      <sheetName val="KeyMultInputs"/>
      <sheetName val="WMCAP"/>
      <sheetName val="FAR"/>
      <sheetName val="YOEMAGUM"/>
      <sheetName val="Accounts"/>
      <sheetName val="I&amp;E-2003-MFC PEG"/>
      <sheetName val="2-"/>
      <sheetName val="Intangibles"/>
      <sheetName val="Assum (Ruud)"/>
      <sheetName val="WACC (Ruud)"/>
      <sheetName val="Tech-BetaLED"/>
      <sheetName val="Assum"/>
      <sheetName val="Ex_Rates"/>
      <sheetName val="Assumptions and Inputs"/>
      <sheetName val="Revenue Detail"/>
      <sheetName val="WP_Hist ABC"/>
      <sheetName val="P&amp;L98YTD -Farinaceo"/>
      <sheetName val="P&amp;L99YTD - Farinaceo"/>
      <sheetName val="Orbismodel"/>
      <sheetName val="Control Panel"/>
      <sheetName val="Fleet%"/>
      <sheetName val="Summary"/>
      <sheetName val="Extraction_in_Percent_by_Enterp"/>
      <sheetName val="CCP"/>
      <sheetName val="Treasury_Cashflow"/>
      <sheetName val="GEN_Inputs"/>
      <sheetName val="5_Indirect"/>
      <sheetName val="1__ROIC"/>
      <sheetName val="I&amp;E-2003-MFC_PEG"/>
      <sheetName val="Asset_Detail"/>
      <sheetName val="Assum_(Ruud)"/>
      <sheetName val="WACC_(Ruud)"/>
      <sheetName val="WP_Hist_ABC"/>
      <sheetName val="P&amp;L98YTD_-Farinaceo"/>
      <sheetName val="P&amp;L99YTD_-_Farinaceo"/>
      <sheetName val="Control_Panel"/>
      <sheetName val="Assumptions_and_Inputs"/>
      <sheetName val="Revenue_Detail"/>
      <sheetName val="Validations"/>
      <sheetName val="Quarterly Treasury Cashflow Dec"/>
      <sheetName val="Agreement Summaries"/>
      <sheetName val="Share Prices"/>
      <sheetName val="Share_Prices"/>
      <sheetName val="Assumptions"/>
      <sheetName val="유통망계획"/>
      <sheetName val="?????"/>
      <sheetName val="RATE"/>
      <sheetName val="기본정보"/>
      <sheetName val="현장"/>
      <sheetName val="IncidentsEAP"/>
      <sheetName val="Cover"/>
      <sheetName val="New_Dealer P&amp;L"/>
      <sheetName val="mappings"/>
      <sheetName val="Lookup"/>
      <sheetName val="Winn Dixie Stores Inc"/>
      <sheetName val="Hannaford Brothers"/>
      <sheetName val="Ingels Markets"/>
      <sheetName val="Marsh Supermarkets"/>
      <sheetName val="Ruddick Corp"/>
      <sheetName val="Weis Markets "/>
      <sheetName val="Whole Foods Markets Inc"/>
      <sheetName val="Shaws Supermarkets"/>
      <sheetName val="Mult-LTM"/>
      <sheetName val="Mult-LTM (adj)"/>
      <sheetName val="Mult-3yr (adj)"/>
      <sheetName val="General Dialog"/>
      <sheetName val="Comps Dialog"/>
      <sheetName val="Mar&amp;GrowthAnaly"/>
      <sheetName val="Size_Growth_Adj"/>
      <sheetName val="Proj. Financials"/>
      <sheetName val="Ratio Analy"/>
      <sheetName val="Common_BS"/>
      <sheetName val="Common_IS"/>
      <sheetName val="FSEdit Dialog"/>
      <sheetName val="Mult Dialog"/>
      <sheetName val="Exb&amp;WP Dialog"/>
      <sheetName val="Comp_Mult"/>
      <sheetName val="Std Fin Template"/>
      <sheetName val="Comp_Desc"/>
      <sheetName val="key_inputs"/>
      <sheetName val="FCall Header"/>
      <sheetName val="POPLAN"/>
      <sheetName val="tb1 BALANCE SHEET"/>
      <sheetName val="Monthly Summary by Acct"/>
      <sheetName val="Bldg Model"/>
      <sheetName val="Builder"/>
      <sheetName val="EC Total"/>
      <sheetName val="Projected Gross Demand"/>
      <sheetName val="CREDITS"/>
      <sheetName val="SPECIAL_ITEM_ADJ"/>
      <sheetName val="Budget Fall"/>
      <sheetName val="Guideline Fall"/>
      <sheetName val="Lists &amp; Checks"/>
      <sheetName val="Inventario Europort"/>
      <sheetName val="Fifo"/>
      <sheetName val="Assumpt."/>
      <sheetName val="CapEx"/>
      <sheetName val="Treasury_Cashflow1"/>
      <sheetName val="GEN_Inputs1"/>
      <sheetName val="5_Indirect1"/>
      <sheetName val="I&amp;E-2003-MFC_PEG1"/>
      <sheetName val="Asset_Detail1"/>
      <sheetName val="1__ROIC1"/>
      <sheetName val="Assum_(Ruud)1"/>
      <sheetName val="WACC_(Ruud)1"/>
      <sheetName val="WP_Hist_ABC1"/>
      <sheetName val="P&amp;L98YTD_-Farinaceo1"/>
      <sheetName val="P&amp;L99YTD_-_Farinaceo1"/>
      <sheetName val="Control_Panel1"/>
      <sheetName val="Assumptions_and_Inputs1"/>
      <sheetName val="Revenue_Detail1"/>
      <sheetName val="ALFMULT"/>
      <sheetName val="Quarterly_Treasury_Cashflow_Dec"/>
      <sheetName val="Agreement_Summaries"/>
      <sheetName val="New_Dealer_P&amp;L"/>
      <sheetName val="FCall_Header"/>
      <sheetName val="Winn_Dixie_Stores_Inc"/>
      <sheetName val="Hannaford_Brothers"/>
      <sheetName val="Ingels_Markets"/>
      <sheetName val="Marsh_Supermarkets"/>
      <sheetName val="Ruddick_Corp"/>
      <sheetName val="Weis_Markets_"/>
      <sheetName val="Whole_Foods_Markets_Inc"/>
      <sheetName val="Shaws_Supermarkets"/>
      <sheetName val="Mult-LTM_(adj)"/>
      <sheetName val="Mult-3yr_(adj)"/>
      <sheetName val="General_Dialog"/>
      <sheetName val="Comps_Dialog"/>
      <sheetName val="Proj__Financials"/>
      <sheetName val="Ratio_Analy"/>
      <sheetName val="FSEdit_Dialog"/>
      <sheetName val="Mult_Dialog"/>
      <sheetName val="Exb&amp;WP_Dialog"/>
      <sheetName val="Std_Fin_Template"/>
      <sheetName val="Bldg_Model"/>
      <sheetName val="tb1_BALANCE_SHEET"/>
      <sheetName val="Monthly_Summary_by_Acct"/>
      <sheetName val="EC_Total"/>
      <sheetName val="Projected_Gross_Demand"/>
      <sheetName val="Budget_Fall"/>
      <sheetName val="Guideline_Fall"/>
      <sheetName val="Lists_&amp;_Checks"/>
      <sheetName val="Inventario_Europort"/>
      <sheetName val="Assumpt_"/>
      <sheetName val="EMEA"/>
    </sheetNames>
    <sheetDataSet>
      <sheetData sheetId="0" refreshError="1"/>
      <sheetData sheetId="1" refreshError="1">
        <row r="4">
          <cell r="C4" t="str">
            <v>M4.07</v>
          </cell>
        </row>
        <row r="26">
          <cell r="C26" t="str">
            <v>September</v>
          </cell>
          <cell r="D26">
            <v>9</v>
          </cell>
          <cell r="E26">
            <v>2004</v>
          </cell>
          <cell r="F26" t="str">
            <v>Sep '04</v>
          </cell>
        </row>
        <row r="27">
          <cell r="C27" t="str">
            <v>October</v>
          </cell>
          <cell r="D27">
            <v>10</v>
          </cell>
          <cell r="E27">
            <v>2004</v>
          </cell>
          <cell r="F27" t="str">
            <v>Oct '04</v>
          </cell>
        </row>
        <row r="28">
          <cell r="C28" t="str">
            <v>November</v>
          </cell>
          <cell r="D28">
            <v>11</v>
          </cell>
          <cell r="E28">
            <v>2004</v>
          </cell>
          <cell r="F28" t="str">
            <v>Nov '04</v>
          </cell>
        </row>
        <row r="29">
          <cell r="C29" t="str">
            <v>December</v>
          </cell>
          <cell r="D29">
            <v>12</v>
          </cell>
          <cell r="E29">
            <v>2004</v>
          </cell>
          <cell r="F29" t="str">
            <v>Dec '04</v>
          </cell>
        </row>
        <row r="30">
          <cell r="C30" t="str">
            <v>January</v>
          </cell>
          <cell r="D30">
            <v>1</v>
          </cell>
          <cell r="E30">
            <v>2005</v>
          </cell>
          <cell r="F30" t="str">
            <v>Jan '05</v>
          </cell>
        </row>
        <row r="31">
          <cell r="C31" t="str">
            <v>February</v>
          </cell>
          <cell r="D31">
            <v>2</v>
          </cell>
          <cell r="E31">
            <v>2005</v>
          </cell>
          <cell r="F31" t="str">
            <v>Feb '05</v>
          </cell>
        </row>
        <row r="32">
          <cell r="C32" t="str">
            <v>March</v>
          </cell>
          <cell r="D32">
            <v>3</v>
          </cell>
          <cell r="E32">
            <v>2005</v>
          </cell>
          <cell r="F32" t="str">
            <v>Mar '05</v>
          </cell>
        </row>
        <row r="33">
          <cell r="C33" t="str">
            <v>April</v>
          </cell>
          <cell r="D33">
            <v>4</v>
          </cell>
          <cell r="E33">
            <v>2005</v>
          </cell>
          <cell r="F33" t="str">
            <v>Apr '05</v>
          </cell>
        </row>
        <row r="34">
          <cell r="C34" t="str">
            <v>May</v>
          </cell>
          <cell r="D34">
            <v>5</v>
          </cell>
          <cell r="E34">
            <v>2005</v>
          </cell>
          <cell r="F34" t="str">
            <v>May '05</v>
          </cell>
        </row>
        <row r="35">
          <cell r="C35" t="str">
            <v>June</v>
          </cell>
          <cell r="D35">
            <v>6</v>
          </cell>
          <cell r="E35">
            <v>2005</v>
          </cell>
          <cell r="F35" t="str">
            <v>Jun '05</v>
          </cell>
        </row>
        <row r="36">
          <cell r="C36" t="str">
            <v>July</v>
          </cell>
          <cell r="D36">
            <v>7</v>
          </cell>
          <cell r="E36">
            <v>2005</v>
          </cell>
          <cell r="F36" t="str">
            <v>Jul '05</v>
          </cell>
        </row>
        <row r="37">
          <cell r="C37" t="str">
            <v>August</v>
          </cell>
          <cell r="D37">
            <v>8</v>
          </cell>
          <cell r="E37">
            <v>2005</v>
          </cell>
          <cell r="F37" t="str">
            <v>Aug '05</v>
          </cell>
        </row>
        <row r="38">
          <cell r="C38" t="str">
            <v>September</v>
          </cell>
          <cell r="D38">
            <v>9</v>
          </cell>
          <cell r="E38">
            <v>2005</v>
          </cell>
          <cell r="F38" t="str">
            <v>Sep '05</v>
          </cell>
        </row>
        <row r="39">
          <cell r="C39" t="str">
            <v>October</v>
          </cell>
          <cell r="D39">
            <v>10</v>
          </cell>
          <cell r="E39">
            <v>2005</v>
          </cell>
          <cell r="F39" t="str">
            <v>Oct '05</v>
          </cell>
        </row>
        <row r="40">
          <cell r="C40" t="str">
            <v>November</v>
          </cell>
          <cell r="D40">
            <v>11</v>
          </cell>
          <cell r="E40">
            <v>2005</v>
          </cell>
          <cell r="F40" t="str">
            <v>Nov '05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NG MY NGOC_FIN" refreshedDate="46167.368812731482" createdVersion="7" refreshedVersion="7" minRefreshableVersion="3" recordCount="298" xr:uid="{CD8CA40C-974B-4EE9-8F99-46027E484076}">
  <cacheSource type="worksheet">
    <worksheetSource ref="A1:S299" sheet="DATA"/>
  </cacheSource>
  <cacheFields count="19">
    <cacheField name="BU" numFmtId="0">
      <sharedItems count="2">
        <s v="HCM"/>
        <s v="HN"/>
      </sharedItems>
    </cacheField>
    <cacheField name="Account" numFmtId="0">
      <sharedItems/>
    </cacheField>
    <cacheField name="Kỳ Tính" numFmtId="0">
      <sharedItems count="12">
        <s v="03/2025"/>
        <s v="02/2025"/>
        <s v="01/2025"/>
        <s v="06/2025"/>
        <s v="05/2025"/>
        <s v="04/2025"/>
        <s v="09/2025"/>
        <s v="08/2025"/>
        <s v="07/2025"/>
        <s v="12/2025"/>
        <s v="11/2025"/>
        <s v="10/2025"/>
      </sharedItems>
    </cacheField>
    <cacheField name="Nối" numFmtId="0">
      <sharedItems/>
    </cacheField>
    <cacheField name="Mã NCC" numFmtId="0">
      <sharedItems/>
    </cacheField>
    <cacheField name="Ngày Hệ Thống" numFmtId="14">
      <sharedItems containsSemiMixedTypes="0" containsNonDate="0" containsDate="1" containsString="0" minDate="2025-01-31T00:00:00" maxDate="2026-01-01T00:00:00"/>
    </cacheField>
    <cacheField name="Company name" numFmtId="0">
      <sharedItems/>
    </cacheField>
    <cacheField name="Mã ngành hàng" numFmtId="0">
      <sharedItems containsMixedTypes="1" containsNumber="1" containsInteger="1" minValue="100851" maxValue="100851"/>
    </cacheField>
    <cacheField name="Invoice" numFmtId="0">
      <sharedItems/>
    </cacheField>
    <cacheField name="Invoice Date" numFmtId="14">
      <sharedItems containsSemiMixedTypes="0" containsNonDate="0" containsDate="1" containsString="0" minDate="2025-01-07T00:00:00" maxDate="2026-01-01T00:00:00"/>
    </cacheField>
    <cacheField name="Due date" numFmtId="14">
      <sharedItems containsSemiMixedTypes="0" containsNonDate="0" containsDate="1" containsString="0" minDate="2025-02-26T00:00:00" maxDate="2026-02-25T00:00:00"/>
    </cacheField>
    <cacheField name="Tax rate" numFmtId="0">
      <sharedItems containsSemiMixedTypes="0" containsString="0" containsNumber="1" minValue="1.08" maxValue="1.08"/>
    </cacheField>
    <cacheField name="Net amount" numFmtId="0">
      <sharedItems containsSemiMixedTypes="0" containsString="0" containsNumber="1" containsInteger="1" minValue="-2574074" maxValue="23750420"/>
    </cacheField>
    <cacheField name="Tax Amount" numFmtId="0">
      <sharedItems containsSemiMixedTypes="0" containsString="0" containsNumber="1" containsInteger="1" minValue="-205926" maxValue="1900034"/>
    </cacheField>
    <cacheField name="Invoice amount" numFmtId="0">
      <sharedItems containsSemiMixedTypes="0" containsString="0" containsNumber="1" containsInteger="1" minValue="-2780000" maxValue="25650454"/>
    </cacheField>
    <cacheField name="T6" numFmtId="0">
      <sharedItems containsBlank="1"/>
    </cacheField>
    <cacheField name="VAT Description" numFmtId="0">
      <sharedItems/>
    </cacheField>
    <cacheField name="Voucher" numFmtId="0">
      <sharedItems/>
    </cacheField>
    <cacheField name="Created b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8">
  <r>
    <x v="0"/>
    <s v="331100"/>
    <x v="0"/>
    <s v="100851-100851"/>
    <s v="100851"/>
    <d v="2025-03-31T00:00:00"/>
    <s v="CÔNG TY TNHH MỘT THÀNH VIÊN THƯƠNG MẠI VÀ DỊCH VỤ NGỌC THƠM"/>
    <s v="100851"/>
    <s v="00020537"/>
    <d v="2025-03-31T00:00:00"/>
    <d v="2025-05-20T00:00:00"/>
    <n v="1.08"/>
    <n v="12581466"/>
    <n v="1006517"/>
    <n v="13587983"/>
    <s v="WH0010"/>
    <s v="Nhập hàng cho WH0010 - NCC VÀ DỊCH VỤ NGỌC THƠM_Goods received at WH0010_WH0010085125110326_1WH00100851251103261052_08"/>
    <s v="BZ000606121"/>
    <m/>
  </r>
  <r>
    <x v="0"/>
    <s v="331100"/>
    <x v="0"/>
    <s v="100851-100851"/>
    <s v="100851"/>
    <d v="2025-03-31T00:00:00"/>
    <s v="CÔNG TY TNHH MỘT THÀNH VIÊN THƯƠNG MẠI VÀ DỊCH VỤ NGỌC THƠM"/>
    <s v="100851"/>
    <s v="00019005"/>
    <d v="2025-03-25T00:00:00"/>
    <d v="2025-05-22T00:00:00"/>
    <n v="1.08"/>
    <n v="13772468"/>
    <n v="1101797"/>
    <n v="14874265"/>
    <s v="WH0010"/>
    <s v="Nhập hàng cho WH0010 - NCC VÀ DỊCH VỤ NGỌC THƠM_Goods received at WH0010_WH0010085125110319_1WH00100851251103191436_08"/>
    <s v="BZ000620732"/>
    <m/>
  </r>
  <r>
    <x v="0"/>
    <s v="331100"/>
    <x v="0"/>
    <s v="100851-100851"/>
    <s v="100851"/>
    <d v="2025-03-30T00:00:00"/>
    <s v="CÔNG TY TNHH MỘT THÀNH VIÊN THƯƠNG MẠI VÀ DỊCH VỤ NGỌC THƠM"/>
    <s v="100851"/>
    <s v="00020076"/>
    <d v="2025-03-27T00:00:00"/>
    <d v="2025-05-16T00:00:00"/>
    <n v="1.08"/>
    <n v="7677238"/>
    <n v="614179"/>
    <n v="8291417"/>
    <s v="WH0010"/>
    <s v="Nhập hàng cho WH0010 - NCC VÀ DỊCH VỤ NGỌC THƠM_Goods received at WH0010_WH0010085125130323_1WH00100851251303231259_08"/>
    <s v="BZ000601327"/>
    <m/>
  </r>
  <r>
    <x v="0"/>
    <s v="331100"/>
    <x v="0"/>
    <s v="100851-100851"/>
    <s v="100851"/>
    <d v="2025-03-21T00:00:00"/>
    <s v="CÔNG TY TNHH MỘT THÀNH VIÊN THƯƠNG MẠI VÀ DỊCH VỤ NGỌC THƠM"/>
    <s v="100851"/>
    <s v="00017343"/>
    <d v="2025-03-18T00:00:00"/>
    <d v="2025-05-07T00:00:00"/>
    <n v="1.08"/>
    <n v="11590858"/>
    <n v="927269"/>
    <n v="12518127"/>
    <s v="WH0010"/>
    <s v="Nhập hàng cho WH0010 - NCC VÀ DỊCH VỤ NGỌC THƠM_Goods received at WH0010_WH0010085125110312_1WH00100851251103121123_08"/>
    <s v="BZ000570946"/>
    <m/>
  </r>
  <r>
    <x v="0"/>
    <s v="331100"/>
    <x v="0"/>
    <s v="100851-100851"/>
    <s v="100851"/>
    <d v="2025-03-21T00:00:00"/>
    <s v="CÔNG TY TNHH MỘT THÀNH VIÊN THƯƠNG MẠI VÀ DỊCH VỤ NGỌC THƠM"/>
    <s v="100851"/>
    <s v="00018456"/>
    <d v="2025-03-20T00:00:00"/>
    <d v="2025-05-09T00:00:00"/>
    <n v="1.08"/>
    <n v="4841997"/>
    <n v="387360"/>
    <n v="5229357"/>
    <s v="WH0010"/>
    <s v="Nhập hàng cho WH0010 - NCC VÀ DỊCH VỤ NGỌC THƠM_Goods received at WH0010_WH0010085125130316_1WH00100851251303161403_08"/>
    <s v="BZ000570949"/>
    <m/>
  </r>
  <r>
    <x v="0"/>
    <s v="331100"/>
    <x v="0"/>
    <s v="100851-100851"/>
    <s v="100851"/>
    <d v="2025-03-15T00:00:00"/>
    <s v="CÔNG TY TNHH MỘT THÀNH VIÊN THƯƠNG MẠI VÀ DỊCH VỤ NGỌC THƠM"/>
    <s v="100851"/>
    <s v="00014489"/>
    <d v="2025-03-05T00:00:00"/>
    <d v="2025-04-24T00:00:00"/>
    <n v="1.08"/>
    <n v="10430299"/>
    <n v="834424"/>
    <n v="11264723"/>
    <s v="WH0010"/>
    <s v="Nhập hàng cho WH0010 - NCC VÀ DỊCH VỤ NGỌC THƠM_Goods received at WH0010_WH0010085125120226_1WH00100851251202261125_08"/>
    <s v="BZ000566993"/>
    <m/>
  </r>
  <r>
    <x v="0"/>
    <s v="331100"/>
    <x v="0"/>
    <s v="100851-100851"/>
    <s v="100851"/>
    <d v="2025-03-15T00:00:00"/>
    <s v="CÔNG TY TNHH MỘT THÀNH VIÊN THƯƠNG MẠI VÀ DỊCH VỤ NGỌC THƠM"/>
    <s v="100851"/>
    <s v="00015565"/>
    <d v="2025-03-07T00:00:00"/>
    <d v="2025-04-26T00:00:00"/>
    <n v="1.08"/>
    <n v="5254864"/>
    <n v="420389"/>
    <n v="5675253"/>
    <s v="WH0010"/>
    <s v="Nhập hàng cho WH0010 - NCC VÀ DỊCH VỤ NGỌC THƠM_Goods received at WH0010_WH0010085125130302_1WH00100851251303021215_08"/>
    <s v="BZ000566996"/>
    <m/>
  </r>
  <r>
    <x v="0"/>
    <s v="331100"/>
    <x v="0"/>
    <s v="100851-100851"/>
    <s v="100851"/>
    <d v="2025-03-15T00:00:00"/>
    <s v="CÔNG TY TNHH MỘT THÀNH VIÊN THƯƠNG MẠI VÀ DỊCH VỤ NGỌC THƠM"/>
    <s v="100851"/>
    <s v="00015793"/>
    <d v="2025-03-11T00:00:00"/>
    <d v="2025-04-30T00:00:00"/>
    <n v="1.08"/>
    <n v="9865807"/>
    <n v="789265"/>
    <n v="10655072"/>
    <s v="WH0010"/>
    <s v="Nhập hàng cho WH0010 - NCC VÀ DỊCH VỤ NGỌC THƠM_Goods received at WH0010_WH0010085125110305_1WH00100851251103051414_08"/>
    <s v="BZ000566999"/>
    <m/>
  </r>
  <r>
    <x v="0"/>
    <s v="331100"/>
    <x v="0"/>
    <s v="100851-100851"/>
    <s v="100851"/>
    <d v="2025-03-15T00:00:00"/>
    <s v="CÔNG TY TNHH MỘT THÀNH VIÊN THƯƠNG MẠI VÀ DỊCH VỤ NGỌC THƠM"/>
    <s v="100851"/>
    <s v="00016962"/>
    <d v="2025-03-14T00:00:00"/>
    <d v="2025-05-03T00:00:00"/>
    <n v="1.08"/>
    <n v="5986642"/>
    <n v="478931"/>
    <n v="6465573"/>
    <s v="WH0010"/>
    <s v="Nhập hàng cho WH0010 - NCC VÀ DỊCH VỤ NGỌC THƠM_Goods received at WH0010_WH0010085125130309_1WH00100851251303091325_08"/>
    <s v="BZ000567002"/>
    <m/>
  </r>
  <r>
    <x v="0"/>
    <s v="331100"/>
    <x v="1"/>
    <s v="100851-100851"/>
    <s v="100851"/>
    <d v="2025-02-28T00:00:00"/>
    <s v="CÔNG TY TNHH MỘT THÀNH VIÊN THƯƠNG MẠI VÀ DỊCH VỤ NGỌC THƠM"/>
    <s v="100851"/>
    <s v="00010557"/>
    <d v="2025-02-17T00:00:00"/>
    <d v="2025-04-08T00:00:00"/>
    <n v="1.08"/>
    <n v="6718349"/>
    <n v="537468"/>
    <n v="7255817"/>
    <s v="WH0010"/>
    <s v="Nhập hàng cho WH0010 - NCC VÀ DỊCH VỤ NGỌC THƠM_Goods received at WH0010_WH0010085125110212_1WH00100851251102121231_08"/>
    <s v="BZ000553500"/>
    <m/>
  </r>
  <r>
    <x v="0"/>
    <s v="331100"/>
    <x v="1"/>
    <s v="100851-100851"/>
    <s v="100851"/>
    <d v="2025-02-28T00:00:00"/>
    <s v="CÔNG TY TNHH MỘT THÀNH VIÊN THƯƠNG MẠI VÀ DỊCH VỤ NGỌC THƠM"/>
    <s v="100851"/>
    <s v="00012311"/>
    <d v="2025-02-21T00:00:00"/>
    <d v="2025-04-12T00:00:00"/>
    <n v="1.08"/>
    <n v="4537727"/>
    <n v="363018"/>
    <n v="4900745"/>
    <s v="WH0010"/>
    <s v="Nhập hàng cho WH0010 - NCC VÀ DỊCH VỤ NGỌC THƠM_Goods received at WH0010_WH0010085125140216_1WH00100851251402161107_08"/>
    <s v="BZ000553503"/>
    <m/>
  </r>
  <r>
    <x v="0"/>
    <s v="331100"/>
    <x v="1"/>
    <s v="100851-100851"/>
    <s v="100851"/>
    <d v="2025-02-28T00:00:00"/>
    <s v="CÔNG TY TNHH MỘT THÀNH VIÊN THƯƠNG MẠI VÀ DỊCH VỤ NGỌC THƠM"/>
    <s v="100851"/>
    <s v="00012310"/>
    <d v="2025-02-21T00:00:00"/>
    <d v="2025-04-13T00:00:00"/>
    <n v="1.08"/>
    <n v="6647621"/>
    <n v="531810"/>
    <n v="7179431"/>
    <s v="WH0010"/>
    <s v="Nhập hàng cho WH0010 - NCC VÀ DỊCH VỤ NGỌC THƠM_Goods received at WH0010_WH0010085125130209_1WH00100851251302091056_08"/>
    <s v="BZ000553506"/>
    <m/>
  </r>
  <r>
    <x v="0"/>
    <s v="331100"/>
    <x v="1"/>
    <s v="100851-100851"/>
    <s v="100851"/>
    <d v="2025-02-28T00:00:00"/>
    <s v="CÔNG TY TNHH MỘT THÀNH VIÊN THƯƠNG MẠI VÀ DỊCH VỤ NGỌC THƠM"/>
    <s v="100851"/>
    <s v="00012648"/>
    <d v="2025-02-25T00:00:00"/>
    <d v="2025-04-16T00:00:00"/>
    <n v="1.08"/>
    <n v="8257954"/>
    <n v="660636"/>
    <n v="8918590"/>
    <s v="WH0010"/>
    <s v="Nhập hàng cho WH0010 - NCC VÀ DỊCH VỤ NGỌC THƠM_Goods received at WH0010_WH0010085125110219_1WH00100851251102191225_08"/>
    <s v="BZ000553509"/>
    <m/>
  </r>
  <r>
    <x v="0"/>
    <s v="331100"/>
    <x v="1"/>
    <s v="100851-100851"/>
    <s v="100851"/>
    <d v="2025-02-28T00:00:00"/>
    <s v="CÔNG TY TNHH MỘT THÀNH VIÊN THƯƠNG MẠI VÀ DỊCH VỤ NGỌC THƠM"/>
    <s v="100851"/>
    <s v="00013926"/>
    <d v="2025-02-28T00:00:00"/>
    <d v="2025-04-19T00:00:00"/>
    <n v="1.08"/>
    <n v="4955860"/>
    <n v="396469"/>
    <n v="5352329"/>
    <s v="WH0010"/>
    <s v="Nhập hàng cho WH0010 - NCC VÀ DỊCH VỤ NGỌC THƠM_Goods received at WH0010_WH0010085125130223_1WH00100851251302231109_08"/>
    <s v="BZ000553609"/>
    <m/>
  </r>
  <r>
    <x v="0"/>
    <s v="331100"/>
    <x v="1"/>
    <s v="100851-100851"/>
    <s v="100851"/>
    <d v="2025-02-12T00:00:00"/>
    <s v="CÔNG TY TNHH MỘT THÀNH VIÊN THƯƠNG MẠI VÀ DỊCH VỤ NGỌC THƠM"/>
    <s v="100851"/>
    <s v="00007039"/>
    <d v="2025-02-05T00:00:00"/>
    <d v="2025-03-27T00:00:00"/>
    <n v="1.08"/>
    <n v="3223038"/>
    <n v="257843"/>
    <n v="3480881"/>
    <s v="WH0010"/>
    <s v="Nhập hàng cho WH0010 - NCC VÀ DỊCH VỤ NGỌC THƠM_Goods received at WH0010_WH0010085125140119_1WH00100851251401191130_08"/>
    <s v="BZ000492766"/>
    <m/>
  </r>
  <r>
    <x v="0"/>
    <s v="331100"/>
    <x v="1"/>
    <s v="100851-100851"/>
    <s v="100851"/>
    <d v="2025-02-12T00:00:00"/>
    <s v="CÔNG TY TNHH MỘT THÀNH VIÊN THƯƠNG MẠI VÀ DỊCH VỤ NGỌC THƠM"/>
    <s v="100851"/>
    <s v="00008622"/>
    <d v="2025-02-08T00:00:00"/>
    <d v="2025-03-30T00:00:00"/>
    <n v="1.08"/>
    <n v="10474141"/>
    <n v="837931"/>
    <n v="11312072"/>
    <s v="WH0010"/>
    <s v="Nhập hàng cho WH0010 - NCC VÀ DỊCH VỤ NGỌC THƠM_Goods received at WH0010_WH0010085125170122_1WH00100851251701221209_08"/>
    <s v="BZ000492770"/>
    <m/>
  </r>
  <r>
    <x v="0"/>
    <s v="331100"/>
    <x v="1"/>
    <s v="100851-100851"/>
    <s v="100851"/>
    <d v="2025-02-12T00:00:00"/>
    <s v="CÔNG TY TNHH MỘT THÀNH VIÊN THƯƠNG MẠI VÀ DỊCH VỤ NGỌC THƠM"/>
    <s v="100851"/>
    <s v="00008623"/>
    <d v="2025-02-08T00:00:00"/>
    <d v="2025-03-30T00:00:00"/>
    <n v="1.08"/>
    <n v="6236897"/>
    <n v="498952"/>
    <n v="6735849"/>
    <s v="WH0010"/>
    <s v="Nhập hàng cho WH0010 - NCC VÀ DỊCH VỤ NGỌC THƠM_Goods received at WH0010_WH0010085125170123_1WH00100851251701231041_08"/>
    <s v="BZ000492774"/>
    <m/>
  </r>
  <r>
    <x v="0"/>
    <s v="331100"/>
    <x v="1"/>
    <s v="100851-100851"/>
    <s v="100851"/>
    <d v="2025-02-12T00:00:00"/>
    <s v="CÔNG TY TNHH MỘT THÀNH VIÊN THƯƠNG MẠI VÀ DỊCH VỤ NGỌC THƠM"/>
    <s v="100851"/>
    <s v="00008886"/>
    <d v="2025-02-11T00:00:00"/>
    <d v="2025-04-02T00:00:00"/>
    <n v="1.08"/>
    <n v="2623291"/>
    <n v="209863"/>
    <n v="2833154"/>
    <s v="WH0010"/>
    <s v="Nhập hàng cho WH0010 - NCC VÀ DỊCH VỤ NGỌC THƠM_Goods received at WH0010_WH0010085125130202_1WH00100851251302021124_08"/>
    <s v="BZ000492778"/>
    <m/>
  </r>
  <r>
    <x v="0"/>
    <s v="331100"/>
    <x v="1"/>
    <s v="100851-100851"/>
    <s v="100851"/>
    <d v="2025-02-12T00:00:00"/>
    <s v="CÔNG TY TNHH MỘT THÀNH VIÊN THƯƠNG MẠI VÀ DỊCH VỤ NGỌC THƠM"/>
    <s v="100851"/>
    <s v="00008887"/>
    <d v="2025-02-11T00:00:00"/>
    <d v="2025-04-02T00:00:00"/>
    <n v="1.08"/>
    <n v="23750420"/>
    <n v="1900034"/>
    <n v="25650454"/>
    <s v="WH0010"/>
    <s v="Nhập hàng cho WH0010 - NCC VÀ DỊCH VỤ NGỌC THƠM_Goods received at WH0010_WH0010085125110205_1WH00100851251102051509_08"/>
    <s v="BZ000492782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1749"/>
    <d v="2025-01-07T00:00:00"/>
    <d v="2025-02-26T00:00:00"/>
    <n v="1.08"/>
    <n v="7233699"/>
    <n v="578696"/>
    <n v="7812395"/>
    <s v="WH0010"/>
    <s v="Nhập hàng cho WH0010 - NCC VÀ DỊCH VỤ NGỌC THƠM_Goods received at WH0010_WH0010085125130101_1WH00100851251301011342_08"/>
    <s v="BZ000462137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2842"/>
    <d v="2025-01-10T00:00:00"/>
    <d v="2025-03-01T00:00:00"/>
    <n v="1.08"/>
    <n v="4588439"/>
    <n v="367075"/>
    <n v="4955514"/>
    <s v="WH0010"/>
    <s v="Nhập hàng cho WH0010 - NCC VÀ DỊCH VỤ NGỌC THƠM_Goods received at WH0010_WH0010085125140105_1WH00100851251401051130_08"/>
    <s v="BZ000462141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3620"/>
    <d v="2025-01-16T00:00:00"/>
    <d v="2025-03-07T00:00:00"/>
    <n v="1.08"/>
    <n v="13272350"/>
    <n v="1061788"/>
    <n v="14334138"/>
    <s v="WH0010"/>
    <s v="Nhập hàng cho WH0010 - NCC VÀ DỊCH VỤ NGỌC THƠM_Goods received at WH0010_WH0010085125110108_1WH00100851251101081003_08"/>
    <s v="BZ000462145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4983"/>
    <d v="2025-01-18T00:00:00"/>
    <d v="2025-03-09T00:00:00"/>
    <n v="1.08"/>
    <n v="9581992"/>
    <n v="766559"/>
    <n v="10348551"/>
    <s v="WH0010"/>
    <s v="Nhập hàng cho WH0010 - NCC VÀ DỊCH VỤ NGỌC THƠM_Goods received at WH0010_WH0010085125140112_1WH00100851251401121308_08"/>
    <s v="BZ000462149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5296"/>
    <d v="2025-01-22T00:00:00"/>
    <d v="2025-03-13T00:00:00"/>
    <n v="1.08"/>
    <n v="19133239"/>
    <n v="1530659"/>
    <n v="20663898"/>
    <s v="WH0010"/>
    <s v="Nhập hàng cho WH0010 - NCC VÀ DỊCH VỤ NGỌC THƠM_Goods received at WH0010_WH0010085125120115_1WH00100851251201151130_08"/>
    <s v="BZ000462153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5300"/>
    <d v="2025-01-22T00:00:00"/>
    <d v="2025-03-13T00:00:00"/>
    <n v="1.08"/>
    <n v="20019053"/>
    <n v="1601524"/>
    <n v="21620577"/>
    <s v="WH0010"/>
    <s v="Nhập hàng cho WH0010 - NCC VÀ DỊCH VỤ NGỌC THƠM_Goods received at WH0010_WH0010085125110116_1WH00100851251101161014_08"/>
    <s v="BZ000462157"/>
    <m/>
  </r>
  <r>
    <x v="0"/>
    <s v="331100"/>
    <x v="2"/>
    <s v="100851-100851"/>
    <s v="100851"/>
    <d v="2025-01-31T00:00:00"/>
    <s v="CÔNG TY TNHH MỘT THÀNH VIÊN THƯƠNG MẠI VÀ DỊCH VỤ NGỌC THƠM"/>
    <s v="100851"/>
    <s v="00005301"/>
    <d v="2025-01-22T00:00:00"/>
    <d v="2025-03-13T00:00:00"/>
    <n v="1.08"/>
    <n v="9475589"/>
    <n v="758047"/>
    <n v="10233636"/>
    <s v="WH0010"/>
    <s v="Nhập hàng cho WH0010 - NCC VÀ DỊCH VỤ NGỌC THƠM_Goods received at WH0010_WH0010085125110117_1WH00100851251101171219_08"/>
    <s v="BZ000462161"/>
    <m/>
  </r>
  <r>
    <x v="0"/>
    <s v="331100"/>
    <x v="0"/>
    <s v="100851-100851"/>
    <s v="100851"/>
    <d v="2025-03-14T00:00:00"/>
    <s v="CÔNG TY TNHH MỘT THÀNH VIÊN THƯƠNG MẠI VÀ DỊCH VỤ NGỌC THƠM"/>
    <s v="100851"/>
    <s v="0000853"/>
    <d v="2025-03-14T00:00:00"/>
    <d v="2025-04-05T00:00:00"/>
    <n v="1.08"/>
    <n v="-157549"/>
    <n v="-12604"/>
    <n v="-170153"/>
    <m/>
    <s v="GS25 Xuất trả hàng NCC NGỌC THƠM - BÁO DATE T1.2025_Goods return to supplier_04_0000853_14/03/2025_08"/>
    <s v="AP000009290"/>
    <m/>
  </r>
  <r>
    <x v="0"/>
    <s v="331100"/>
    <x v="1"/>
    <s v="100851-100851"/>
    <s v="100851"/>
    <d v="2025-02-25T00:00:00"/>
    <s v="CÔNG TY TNHH MỘT THÀNH VIÊN THƯƠNG MẠI VÀ DỊCH VỤ NGỌC THƠM"/>
    <s v="100851"/>
    <s v="0000525"/>
    <d v="2025-02-25T00:00:00"/>
    <d v="2025-03-05T00:00:00"/>
    <n v="1.08"/>
    <n v="-66500"/>
    <n v="-5320"/>
    <n v="-71820"/>
    <m/>
    <s v="GS25 Xuất trả hàng NCC NGỌC THƠM - BÁO DATE T1.2025_Goods return to supplier_04_0000525_25/02/2025_08"/>
    <s v="AP000008308"/>
    <m/>
  </r>
  <r>
    <x v="0"/>
    <s v="331100"/>
    <x v="3"/>
    <s v="100851-100851"/>
    <s v="100851"/>
    <d v="2025-06-30T00:00:00"/>
    <s v="CÔNG TY TNHH MỘT THÀNH VIÊN THƯƠNG MẠI VÀ DỊCH VỤ NGỌC THƠM"/>
    <s v="100851"/>
    <s v="00038296"/>
    <d v="2025-06-19T00:00:00"/>
    <d v="2025-08-08T00:00:00"/>
    <n v="1.08"/>
    <n v="7700183"/>
    <n v="616015"/>
    <n v="8316198"/>
    <s v="WH0010"/>
    <s v="Nhập hàng cho WH0010 - NCC VÀ DỊCH VỤ NGỌC THƠM_Goods received at WH0010_WH0010085125130615_1WH00100851251306151247_08"/>
    <s v="BZ000806834"/>
    <m/>
  </r>
  <r>
    <x v="0"/>
    <s v="331100"/>
    <x v="3"/>
    <s v="100851-100851"/>
    <s v="100851"/>
    <d v="2025-06-30T00:00:00"/>
    <s v="CÔNG TY TNHH MỘT THÀNH VIÊN THƯƠNG MẠI VÀ DỊCH VỤ NGỌC THƠM"/>
    <s v="100851"/>
    <s v="00038749"/>
    <d v="2025-06-23T00:00:00"/>
    <d v="2025-08-12T00:00:00"/>
    <n v="1.08"/>
    <n v="13514627"/>
    <n v="1081170"/>
    <n v="14595797"/>
    <s v="WH0010"/>
    <s v="Nhập hàng cho WH0010 - NCC VÀ DỊCH VỤ NGỌC THƠM_Goods received at WH0010_WH0010085125110618_1WH00100851251106181147_08"/>
    <s v="BZ000806837"/>
    <m/>
  </r>
  <r>
    <x v="0"/>
    <s v="331100"/>
    <x v="3"/>
    <s v="100851-100851"/>
    <s v="100851"/>
    <d v="2025-06-30T00:00:00"/>
    <s v="CÔNG TY TNHH MỘT THÀNH VIÊN THƯƠNG MẠI VÀ DỊCH VỤ NGỌC THƠM"/>
    <s v="100851"/>
    <s v="00040115"/>
    <d v="2025-06-26T00:00:00"/>
    <d v="2025-08-15T00:00:00"/>
    <n v="1.08"/>
    <n v="6338348"/>
    <n v="507068"/>
    <n v="6845416"/>
    <s v="WH0010"/>
    <s v="Nhập hàng cho WH0010 - NCC VÀ DỊCH VỤ NGỌC THƠM_Goods received at WH0010_WH0010085125120622_1WH00100851251206221415_08"/>
    <s v="BZ000806840"/>
    <m/>
  </r>
  <r>
    <x v="0"/>
    <s v="331100"/>
    <x v="3"/>
    <s v="100851-100851"/>
    <s v="100851"/>
    <d v="2025-06-30T00:00:00"/>
    <s v="CÔNG TY TNHH MỘT THÀNH VIÊN THƯƠNG MẠI VÀ DỊCH VỤ NGỌC THƠM"/>
    <s v="100851"/>
    <s v="00040762"/>
    <d v="2025-06-30T00:00:00"/>
    <d v="2025-08-21T00:00:00"/>
    <n v="1.08"/>
    <n v="14165566"/>
    <n v="1133245"/>
    <n v="15298811"/>
    <s v="WH0010"/>
    <s v="Nhập hàng cho WH0010 - NCC VÀ DỊCH VỤ NGỌC THƠM_Goods received at WH0010_WH0010085125110625_1WH00100851251106251124_08"/>
    <s v="BZ000841534"/>
    <m/>
  </r>
  <r>
    <x v="0"/>
    <s v="331100"/>
    <x v="3"/>
    <s v="100851-100851"/>
    <s v="100851"/>
    <d v="2025-06-17T00:00:00"/>
    <s v="CÔNG TY TNHH MỘT THÀNH VIÊN THƯƠNG MẠI VÀ DỊCH VỤ NGỌC THƠM"/>
    <s v="100851"/>
    <s v="00035495"/>
    <d v="2025-06-06T00:00:00"/>
    <d v="2025-07-26T00:00:00"/>
    <n v="1.08"/>
    <n v="5276075"/>
    <n v="422086"/>
    <n v="5698161"/>
    <s v="WH0010"/>
    <s v="Nhập hàng cho WH0010 - NCC VÀ DỊCH VỤ NGỌC THƠM_Goods received at WH0010_WH0010085125130601_1WH00100851251306011325_08"/>
    <s v="BZ000795008"/>
    <m/>
  </r>
  <r>
    <x v="0"/>
    <s v="331100"/>
    <x v="3"/>
    <s v="100851-100851"/>
    <s v="100851"/>
    <d v="2025-06-17T00:00:00"/>
    <s v="CÔNG TY TNHH MỘT THÀNH VIÊN THƯƠNG MẠI VÀ DỊCH VỤ NGỌC THƠM"/>
    <s v="100851"/>
    <s v="00036103"/>
    <d v="2025-06-11T00:00:00"/>
    <d v="2025-07-31T00:00:00"/>
    <n v="1.08"/>
    <n v="12015399"/>
    <n v="961232"/>
    <n v="12976631"/>
    <s v="WH0010"/>
    <s v="Nhập hàng cho WH0010 - NCC VÀ DỊCH VỤ NGỌC THƠM_Goods received at WH0010_WH0010085125120604_1WH00100851251206041109_08"/>
    <s v="BZ000795011"/>
    <m/>
  </r>
  <r>
    <x v="0"/>
    <s v="331100"/>
    <x v="3"/>
    <s v="100851-100851"/>
    <s v="100851"/>
    <d v="2025-06-17T00:00:00"/>
    <s v="CÔNG TY TNHH MỘT THÀNH VIÊN THƯƠNG MẠI VÀ DỊCH VỤ NGỌC THƠM"/>
    <s v="100851"/>
    <s v="00036696"/>
    <d v="2025-06-13T00:00:00"/>
    <d v="2025-08-02T00:00:00"/>
    <n v="1.08"/>
    <n v="5111479"/>
    <n v="408918"/>
    <n v="5520397"/>
    <s v="WH0010"/>
    <s v="Nhập hàng cho WH0010 - NCC VÀ DỊCH VỤ NGỌC THƠM_Goods received at WH0010_WH0010085125130608_1WH00100851251306081258_08"/>
    <s v="BZ000795014"/>
    <m/>
  </r>
  <r>
    <x v="0"/>
    <s v="331100"/>
    <x v="3"/>
    <s v="100851-100851"/>
    <s v="100851"/>
    <d v="2025-06-17T00:00:00"/>
    <s v="CÔNG TY TNHH MỘT THÀNH VIÊN THƯƠNG MẠI VÀ DỊCH VỤ NGỌC THƠM"/>
    <s v="100851"/>
    <s v="00037002"/>
    <d v="2025-06-16T00:00:00"/>
    <d v="2025-08-05T00:00:00"/>
    <n v="1.08"/>
    <n v="6980087"/>
    <n v="558407"/>
    <n v="7538494"/>
    <s v="WH0010"/>
    <s v="Nhập hàng cho WH0010 - NCC VÀ DỊCH VỤ NGỌC THƠM_Goods received at WH0010_WH0010085125110611_1WH00100851251106111316_08"/>
    <s v="BZ000795017"/>
    <m/>
  </r>
  <r>
    <x v="0"/>
    <s v="331100"/>
    <x v="4"/>
    <s v="100851-100851"/>
    <s v="100851"/>
    <d v="2025-05-31T00:00:00"/>
    <s v="CÔNG TY TNHH MỘT THÀNH VIÊN THƯƠNG MẠI VÀ DỊCH VỤ NGỌC THƠM"/>
    <s v="100851"/>
    <s v="00034230"/>
    <d v="2025-05-31T00:00:00"/>
    <d v="2025-07-20T00:00:00"/>
    <n v="1.08"/>
    <n v="7558757"/>
    <n v="604701"/>
    <n v="8163458"/>
    <s v="WH0010"/>
    <s v="Nhập hàng cho WH0010 - NCC VÀ DỊCH VỤ NGỌC THƠM_Goods received at WH0010_WH0010085125120528_1WH00100851251205281054_08"/>
    <s v="BZ000758892"/>
    <m/>
  </r>
  <r>
    <x v="0"/>
    <s v="331100"/>
    <x v="4"/>
    <s v="100851-100851"/>
    <s v="100851"/>
    <d v="2025-05-30T00:00:00"/>
    <s v="CÔNG TY TNHH MỘT THÀNH VIÊN THƯƠNG MẠI VÀ DỊCH VỤ NGỌC THƠM"/>
    <s v="100851"/>
    <s v="00032971"/>
    <d v="2025-05-28T00:00:00"/>
    <d v="2025-07-17T00:00:00"/>
    <n v="1.08"/>
    <n v="11406049"/>
    <n v="912484"/>
    <n v="12318533"/>
    <s v="WH0010"/>
    <s v="Nhập hàng cho WH0010 - NCC VÀ DỊCH VỤ NGỌC THƠM_Goods received at WH0010_WH0010085125110521_1WH00100851251105211158_08"/>
    <s v="BZ000717756"/>
    <m/>
  </r>
  <r>
    <x v="0"/>
    <s v="331100"/>
    <x v="4"/>
    <s v="100851-100851"/>
    <s v="100851"/>
    <d v="2025-05-30T00:00:00"/>
    <s v="CÔNG TY TNHH MỘT THÀNH VIÊN THƯƠNG MẠI VÀ DỊCH VỤ NGỌC THƠM"/>
    <s v="100851"/>
    <s v="00033010"/>
    <d v="2025-05-28T00:00:00"/>
    <d v="2025-07-17T00:00:00"/>
    <n v="1.08"/>
    <n v="7321989"/>
    <n v="585759"/>
    <n v="7907748"/>
    <s v="WH0010"/>
    <s v="Nhập hàng cho WH0010 - NCC VÀ DỊCH VỤ NGỌC THƠM_Goods received at WH0010_WH0010085125140525_1WH00100851251405251304_08"/>
    <s v="BZ000717759"/>
    <m/>
  </r>
  <r>
    <x v="0"/>
    <s v="331100"/>
    <x v="4"/>
    <s v="100851-100851"/>
    <s v="100851"/>
    <d v="2025-05-24T00:00:00"/>
    <s v="CÔNG TY TNHH MỘT THÀNH VIÊN THƯƠNG MẠI VÀ DỊCH VỤ NGỌC THƠM"/>
    <s v="100851"/>
    <s v="00026931"/>
    <d v="2025-05-02T00:00:00"/>
    <d v="2025-06-21T00:00:00"/>
    <n v="1.08"/>
    <n v="5785932"/>
    <n v="462875"/>
    <n v="6248807"/>
    <s v="WH0010"/>
    <s v="Nhập hàng cho WH0010 - NCC VÀ DỊCH VỤ NGỌC THƠM_Goods received at WH0010_WH0010085125130413_1WH00100851251304131220_08"/>
    <s v="BZ000724297"/>
    <m/>
  </r>
  <r>
    <x v="0"/>
    <s v="331100"/>
    <x v="4"/>
    <s v="100851-100851"/>
    <s v="100851"/>
    <d v="2025-05-24T00:00:00"/>
    <s v="CÔNG TY TNHH MỘT THÀNH VIÊN THƯƠNG MẠI VÀ DỊCH VỤ NGỌC THƠM"/>
    <s v="100851"/>
    <s v="00027228"/>
    <d v="2025-05-03T00:00:00"/>
    <d v="2025-06-22T00:00:00"/>
    <n v="1.08"/>
    <n v="8656521"/>
    <n v="692522"/>
    <n v="9349043"/>
    <s v="WH0010"/>
    <s v="Nhập hàng cho WH0010 - NCC VÀ DỊCH VỤ NGỌC THƠM_Goods received at WH0010_WH0010085125130427_1WH00100851251304271331_08"/>
    <s v="BZ000724300"/>
    <m/>
  </r>
  <r>
    <x v="0"/>
    <s v="331100"/>
    <x v="4"/>
    <s v="100851-100851"/>
    <s v="100851"/>
    <d v="2025-05-24T00:00:00"/>
    <s v="CÔNG TY TNHH MỘT THÀNH VIÊN THƯƠNG MẠI VÀ DỊCH VỤ NGỌC THƠM"/>
    <s v="100851"/>
    <s v="00028205"/>
    <d v="2025-05-06T00:00:00"/>
    <d v="2025-06-25T00:00:00"/>
    <n v="1.08"/>
    <n v="8630624"/>
    <n v="690450"/>
    <n v="9321074"/>
    <s v="WH0010"/>
    <s v="Nhập hàng cho WH0010 - NCC VÀ DỊCH VỤ NGỌC THƠM_Goods received at WH0010_WH0010085125110430_1WH00100851251104301220_08"/>
    <s v="BZ000724303"/>
    <m/>
  </r>
  <r>
    <x v="0"/>
    <s v="331100"/>
    <x v="4"/>
    <s v="100851-100851"/>
    <s v="100851"/>
    <d v="2025-05-24T00:00:00"/>
    <s v="CÔNG TY TNHH MỘT THÀNH VIÊN THƯƠNG MẠI VÀ DỊCH VỤ NGỌC THƠM"/>
    <s v="100851"/>
    <s v="00029265"/>
    <d v="2025-05-08T00:00:00"/>
    <d v="2025-06-27T00:00:00"/>
    <n v="1.08"/>
    <n v="6710409"/>
    <n v="536833"/>
    <n v="7247242"/>
    <s v="WH0010"/>
    <s v="Nhập hàng cho WH0010 - NCC VÀ DỊCH VỤ NGỌC THƠM_Goods received at WH0010_WH0010085125110504_1WH00100851251105041148_08"/>
    <s v="BZ000724306"/>
    <m/>
  </r>
  <r>
    <x v="0"/>
    <s v="331100"/>
    <x v="4"/>
    <s v="100851-100851"/>
    <s v="100851"/>
    <d v="2025-05-24T00:00:00"/>
    <s v="CÔNG TY TNHH MỘT THÀNH VIÊN THƯƠNG MẠI VÀ DỊCH VỤ NGỌC THƠM"/>
    <s v="100851"/>
    <s v="00029907"/>
    <d v="2025-05-13T00:00:00"/>
    <d v="2025-07-02T00:00:00"/>
    <n v="1.08"/>
    <n v="9676640"/>
    <n v="774131"/>
    <n v="10450771"/>
    <s v="WH0010"/>
    <s v="Nhập hàng cho WH0010 - NCC VÀ DỊCH VỤ NGỌC THƠM_Goods received at WH0010_WH0010085125110507_1WH00100851251105071229_08"/>
    <s v="BZ000724309"/>
    <m/>
  </r>
  <r>
    <x v="0"/>
    <s v="331100"/>
    <x v="4"/>
    <s v="100851-100851"/>
    <s v="100851"/>
    <d v="2025-05-24T00:00:00"/>
    <s v="CÔNG TY TNHH MỘT THÀNH VIÊN THƯƠNG MẠI VÀ DỊCH VỤ NGỌC THƠM"/>
    <s v="100851"/>
    <s v="00030831"/>
    <d v="2025-05-16T00:00:00"/>
    <d v="2025-07-05T00:00:00"/>
    <n v="1.08"/>
    <n v="4232734"/>
    <n v="338619"/>
    <n v="4571353"/>
    <s v="WH0010"/>
    <s v="Nhập hàng cho WH0010 - NCC VÀ DỊCH VỤ NGỌC THƠM_Goods received at WH0010_WH0010085125130511_1WH00100851251305111315_08"/>
    <s v="BZ000724312"/>
    <m/>
  </r>
  <r>
    <x v="0"/>
    <s v="331100"/>
    <x v="4"/>
    <s v="100851-100851"/>
    <s v="100851"/>
    <d v="2025-05-24T00:00:00"/>
    <s v="CÔNG TY TNHH MỘT THÀNH VIÊN THƯƠNG MẠI VÀ DỊCH VỤ NGỌC THƠM"/>
    <s v="100851"/>
    <s v="00031300"/>
    <d v="2025-05-21T00:00:00"/>
    <d v="2025-07-10T00:00:00"/>
    <n v="1.08"/>
    <n v="13212769"/>
    <n v="1057022"/>
    <n v="14269791"/>
    <s v="WH0010"/>
    <s v="Nhập hàng cho WH0010 - NCC VÀ DỊCH VỤ NGỌC THƠM_Goods received at WH0010_WH0010085125110514_1WH00100851251105141147_08"/>
    <s v="BZ000724315"/>
    <m/>
  </r>
  <r>
    <x v="0"/>
    <s v="331100"/>
    <x v="4"/>
    <s v="100851-100851"/>
    <s v="100851"/>
    <d v="2025-05-24T00:00:00"/>
    <s v="CÔNG TY TNHH MỘT THÀNH VIÊN THƯƠNG MẠI VÀ DỊCH VỤ NGỌC THƠM"/>
    <s v="100851"/>
    <s v="00032318"/>
    <d v="2025-05-23T00:00:00"/>
    <d v="2025-07-12T00:00:00"/>
    <n v="1.08"/>
    <n v="5099402"/>
    <n v="407952"/>
    <n v="5507354"/>
    <s v="WH0010"/>
    <s v="Nhập hàng cho WH0010 - NCC VÀ DỊCH VỤ NGỌC THƠM_Goods received at WH0010_WH0010085125140518_1WH00100851251405181109_08"/>
    <s v="BZ000724318"/>
    <m/>
  </r>
  <r>
    <x v="0"/>
    <s v="331100"/>
    <x v="5"/>
    <s v="100851-100851"/>
    <s v="100851"/>
    <d v="2025-04-30T00:00:00"/>
    <s v="CÔNG TY TNHH MỘT THÀNH VIÊN THƯƠNG MẠI VÀ DỊCH VỤ NGỌC THƠM"/>
    <s v="100851"/>
    <s v="00026619"/>
    <d v="2025-04-26T00:00:00"/>
    <d v="2025-06-15T00:00:00"/>
    <n v="1.08"/>
    <n v="13678461"/>
    <n v="1094277"/>
    <n v="14772738"/>
    <s v="WH0010"/>
    <s v="Nhập hàng cho WH0010 - NCC VÀ DỊCH VỤ NGỌC THƠM_Goods received at WH0010_WH0010085125110416_1WH00100851251104161231_08"/>
    <s v="BZ000658737"/>
    <m/>
  </r>
  <r>
    <x v="0"/>
    <s v="331100"/>
    <x v="5"/>
    <s v="100851-100851"/>
    <s v="100851"/>
    <d v="2025-04-30T00:00:00"/>
    <s v="CÔNG TY TNHH MỘT THÀNH VIÊN THƯƠNG MẠI VÀ DỊCH VỤ NGỌC THƠM"/>
    <s v="100851"/>
    <s v="00026620"/>
    <d v="2025-04-26T00:00:00"/>
    <d v="2025-06-15T00:00:00"/>
    <n v="1.08"/>
    <n v="7074112"/>
    <n v="565929"/>
    <n v="7640041"/>
    <s v="WH0010"/>
    <s v="Nhập hàng cho WH0010 - NCC VÀ DỊCH VỤ NGỌC THƠM_Goods received at WH0010_WH0010085125130420_1WH00100851251304201304_08"/>
    <s v="BZ000658740"/>
    <m/>
  </r>
  <r>
    <x v="0"/>
    <s v="331100"/>
    <x v="5"/>
    <s v="100851-100851"/>
    <s v="100851"/>
    <d v="2025-04-30T00:00:00"/>
    <s v="CÔNG TY TNHH MỘT THÀNH VIÊN THƯƠNG MẠI VÀ DỊCH VỤ NGỌC THƠM"/>
    <s v="100851"/>
    <s v="00026736"/>
    <d v="2025-04-28T00:00:00"/>
    <d v="2025-06-17T00:00:00"/>
    <n v="1.08"/>
    <n v="13859271"/>
    <n v="1108742"/>
    <n v="14968013"/>
    <s v="WH0010"/>
    <s v="Nhập hàng cho WH0010 - NCC VÀ DỊCH VỤ NGỌC THƠM_Goods received at WH0010_WH0010085125110423_1WH00100851251104231821_08"/>
    <s v="BZ000658743"/>
    <m/>
  </r>
  <r>
    <x v="0"/>
    <s v="331100"/>
    <x v="5"/>
    <s v="100851-100851"/>
    <s v="100851"/>
    <d v="2025-04-19T00:00:00"/>
    <s v="CÔNG TY TNHH MỘT THÀNH VIÊN THƯƠNG MẠI VÀ DỊCH VỤ NGỌC THƠM"/>
    <s v="100851"/>
    <s v="00021754"/>
    <d v="2025-04-04T00:00:00"/>
    <d v="2025-05-24T00:00:00"/>
    <n v="1.08"/>
    <n v="6360445"/>
    <n v="508836"/>
    <n v="6869281"/>
    <s v="WH0010"/>
    <s v="Nhập hàng cho WH0010 - NCC VÀ DỊCH VỤ NGỌC THƠM_Goods received at WH0010_WH0010085125130330_1WH00100851251303301107_08"/>
    <s v="BZ000645073"/>
    <m/>
  </r>
  <r>
    <x v="0"/>
    <s v="331100"/>
    <x v="5"/>
    <s v="100851-100851"/>
    <s v="100851"/>
    <d v="2025-04-19T00:00:00"/>
    <s v="CÔNG TY TNHH MỘT THÀNH VIÊN THƯƠNG MẠI VÀ DỊCH VỤ NGỌC THƠM"/>
    <s v="100851"/>
    <s v="00022024"/>
    <d v="2025-04-08T00:00:00"/>
    <d v="2025-05-28T00:00:00"/>
    <n v="1.08"/>
    <n v="11107854"/>
    <n v="888628"/>
    <n v="11996482"/>
    <s v="WH0010"/>
    <s v="Nhập hàng cho WH0010 - NCC VÀ DỊCH VỤ NGỌC THƠM_Goods received at WH0010_WH0010085125110402_1WH00100851251104021242_08"/>
    <s v="BZ000645076"/>
    <m/>
  </r>
  <r>
    <x v="0"/>
    <s v="331100"/>
    <x v="5"/>
    <s v="100851-100851"/>
    <s v="100851"/>
    <d v="2025-04-19T00:00:00"/>
    <s v="CÔNG TY TNHH MỘT THÀNH VIÊN THƯƠNG MẠI VÀ DỊCH VỤ NGỌC THƠM"/>
    <s v="100851"/>
    <s v="00022263"/>
    <d v="2025-04-10T00:00:00"/>
    <d v="2025-05-30T00:00:00"/>
    <n v="1.08"/>
    <n v="6351489"/>
    <n v="508119"/>
    <n v="6859608"/>
    <s v="WH0010"/>
    <s v="Nhập hàng cho WH0010 - NCC VÀ DỊCH VỤ NGỌC THƠM_Goods received at WH0010_WH0010085125130406_1WH00100851251304061115_08"/>
    <s v="BZ000645079"/>
    <m/>
  </r>
  <r>
    <x v="0"/>
    <s v="331100"/>
    <x v="5"/>
    <s v="100851-100851"/>
    <s v="100851"/>
    <d v="2025-04-19T00:00:00"/>
    <s v="CÔNG TY TNHH MỘT THÀNH VIÊN THƯƠNG MẠI VÀ DỊCH VỤ NGỌC THƠM"/>
    <s v="100851"/>
    <s v="00023802"/>
    <d v="2025-04-16T00:00:00"/>
    <d v="2025-06-05T00:00:00"/>
    <n v="1.08"/>
    <n v="6746732"/>
    <n v="539739"/>
    <n v="7286471"/>
    <s v="WH0010"/>
    <s v="Nhập hàng cho WH0010 - NCC VÀ DỊCH VỤ NGỌC THƠM_Goods received at WH0010_WH0010085125110409_1WH00100851251104091237_08"/>
    <s v="BZ000645082"/>
    <m/>
  </r>
  <r>
    <x v="0"/>
    <s v="331100"/>
    <x v="3"/>
    <s v="100851-100851"/>
    <s v="100851"/>
    <d v="2025-06-18T00:00:00"/>
    <s v="CÔNG TY TNHH MỘT THÀNH VIÊN THƯƠNG MẠI VÀ DỊCH VỤ NGỌC THƠM"/>
    <s v="100851"/>
    <s v="0001764"/>
    <d v="2025-06-18T00:00:00"/>
    <d v="2025-06-25T00:00:00"/>
    <n v="1.08"/>
    <n v="-9200"/>
    <n v="-736"/>
    <n v="-9936"/>
    <m/>
    <s v="GS25 Xuất trả hàng NCC NGỌC THƠM - THU HỒI T1.2025_Goods return to supplier_04_0001764_18/06/2025_08"/>
    <s v="AP000012640"/>
    <m/>
  </r>
  <r>
    <x v="0"/>
    <s v="331100"/>
    <x v="3"/>
    <s v="100851-100851"/>
    <s v="100851"/>
    <d v="2025-06-18T00:00:00"/>
    <s v="CÔNG TY TNHH MỘT THÀNH VIÊN THƯƠNG MẠI VÀ DỊCH VỤ NGỌC THƠM"/>
    <s v="100851"/>
    <s v="0001765"/>
    <d v="2025-06-18T00:00:00"/>
    <d v="2025-06-25T00:00:00"/>
    <n v="1.08"/>
    <n v="-24549"/>
    <n v="-1964"/>
    <n v="-26513"/>
    <m/>
    <s v="GS25 Xuất trả hàng NCC NGỌC THƠM - THU HỒI T2.2025_Goods return to supplier_04_0001765_18/06/2025_08"/>
    <s v="AP000012641"/>
    <m/>
  </r>
  <r>
    <x v="0"/>
    <s v="331100"/>
    <x v="3"/>
    <s v="100851-100851"/>
    <s v="100851"/>
    <d v="2025-06-18T00:00:00"/>
    <s v="CÔNG TY TNHH MỘT THÀNH VIÊN THƯƠNG MẠI VÀ DỊCH VỤ NGỌC THƠM"/>
    <s v="100851"/>
    <s v="0001766"/>
    <d v="2025-06-18T00:00:00"/>
    <d v="2025-06-25T00:00:00"/>
    <n v="1.08"/>
    <n v="-464662"/>
    <n v="-37173"/>
    <n v="-501835"/>
    <m/>
    <s v="GS25 Xuất trả hàng NCC NGỌC THƠM - THU HỒI T3.2025_Goods return to supplier_04_0001766_18/06/2025_08"/>
    <s v="AP000012642"/>
    <m/>
  </r>
  <r>
    <x v="0"/>
    <s v="331100"/>
    <x v="4"/>
    <s v="100851-100851"/>
    <s v="100851"/>
    <d v="2025-05-20T00:00:00"/>
    <s v="CÔNG TY TNHH MỘT THÀNH VIÊN THƯƠNG MẠI VÀ DỊCH VỤ NGỌC THƠM"/>
    <s v="100851"/>
    <s v="0001488"/>
    <d v="2025-05-20T00:00:00"/>
    <d v="2025-05-25T00:00:00"/>
    <n v="1.08"/>
    <n v="-958002"/>
    <n v="-76640"/>
    <n v="-1034642"/>
    <m/>
    <s v="GS25 Xuất trả hàng NCC NGỌC THƠM - CẤN TRỪ HÀNG LỖI T3.2025_Goods return to supplier_04_0001488_20/05/2025_08"/>
    <s v="AP000011749"/>
    <m/>
  </r>
  <r>
    <x v="0"/>
    <s v="331100"/>
    <x v="5"/>
    <s v="100851-100851"/>
    <s v="100851"/>
    <d v="2025-04-15T00:00:00"/>
    <s v="CÔNG TY TNHH MỘT THÀNH VIÊN THƯƠNG MẠI VÀ DỊCH VỤ NGỌC THƠM"/>
    <s v="100851"/>
    <s v="0001126"/>
    <d v="2025-04-15T00:00:00"/>
    <d v="2025-04-25T00:00:00"/>
    <n v="1.08"/>
    <n v="-792152"/>
    <n v="-63372"/>
    <n v="-855524"/>
    <m/>
    <s v="GS25 Xuất trả hàng NCC NGỌC THƠM - CẤN TRỪ HÀNG LỖI T2.2025_Goods return to supplier_04_0001126_15/04/2025_08"/>
    <s v="AP000010336"/>
    <m/>
  </r>
  <r>
    <x v="0"/>
    <s v="331100"/>
    <x v="6"/>
    <s v="100851-100851"/>
    <s v="100851"/>
    <d v="2025-10-10T00:00:00"/>
    <s v="CÔNG TY TNHH MỘT THÀNH VIÊN THƯƠNG MẠI VÀ DỊCH VỤ NGỌC THƠM"/>
    <s v="100851"/>
    <s v="00063281"/>
    <d v="2025-09-29T00:00:00"/>
    <d v="2025-11-26T00:00:00"/>
    <n v="1.08"/>
    <n v="14950898"/>
    <n v="1196072"/>
    <n v="16146970"/>
    <s v="WH0010"/>
    <s v="Nhập hàng cho WH0010 - NCC VÀ DỊCH VỤ NGỌC THƠM_Goods received at WH0010_WH0010085125100924_1WH00100851251009241121_08"/>
    <s v="BZ001095867"/>
    <m/>
  </r>
  <r>
    <x v="0"/>
    <s v="331100"/>
    <x v="6"/>
    <s v="100851-100851"/>
    <s v="100851"/>
    <d v="2025-10-10T00:00:00"/>
    <s v="CÔNG TY TNHH MỘT THÀNH VIÊN THƯƠNG MẠI VÀ DỊCH VỤ NGỌC THƠM"/>
    <s v="100851"/>
    <s v="00063280"/>
    <d v="2025-09-29T00:00:00"/>
    <d v="2025-11-26T00:00:00"/>
    <n v="1.08"/>
    <n v="5620025"/>
    <n v="449602"/>
    <n v="6069627"/>
    <s v="WH0010"/>
    <s v="Nhập hàng cho WH0010 - NCC VÀ DỊCH VỤ NGỌC THƠM_Goods received at WH0010_WH0010085125130921_1WH00100851251309211321_08"/>
    <s v="BZ001095870"/>
    <m/>
  </r>
  <r>
    <x v="0"/>
    <s v="331100"/>
    <x v="6"/>
    <s v="100851-100851"/>
    <s v="100851"/>
    <d v="2025-09-30T00:00:00"/>
    <s v="CÔNG TY TNHH MỘT THÀNH VIÊN THƯƠNG MẠI VÀ DỊCH VỤ NGỌC THƠM"/>
    <s v="100851"/>
    <s v="00056708"/>
    <d v="2025-09-05T00:00:00"/>
    <d v="2025-10-25T00:00:00"/>
    <n v="1.08"/>
    <n v="17129196"/>
    <n v="1370336"/>
    <n v="18499532"/>
    <s v="WH0010"/>
    <s v="Nhập hàng cho WH0010 - NCC VÀ DỊCH VỤ NGỌC THƠM_Goods received at WH0010_WH0010085125110827_1WH00100851251108271153_08"/>
    <s v="BZ001038544"/>
    <m/>
  </r>
  <r>
    <x v="0"/>
    <s v="331100"/>
    <x v="6"/>
    <s v="100851-100851"/>
    <s v="100851"/>
    <d v="2025-09-30T00:00:00"/>
    <s v="CÔNG TY TNHH MỘT THÀNH VIÊN THƯƠNG MẠI VÀ DỊCH VỤ NGỌC THƠM"/>
    <s v="100851"/>
    <s v="00057900"/>
    <d v="2025-09-09T00:00:00"/>
    <d v="2025-10-29T00:00:00"/>
    <n v="1.08"/>
    <n v="9949565"/>
    <n v="795965"/>
    <n v="10745530"/>
    <s v="WH0010"/>
    <s v="Nhập hàng cho WH0010 - NCC VÀ DỊCH VỤ NGỌC THƠM_Goods received at WH0010_WH0010085125100903_1WH00100851251009031315_08"/>
    <s v="BZ001038547"/>
    <m/>
  </r>
  <r>
    <x v="0"/>
    <s v="331100"/>
    <x v="6"/>
    <s v="100851-100851"/>
    <s v="100851"/>
    <d v="2025-09-30T00:00:00"/>
    <s v="CÔNG TY TNHH MỘT THÀNH VIÊN THƯƠNG MẠI VÀ DỊCH VỤ NGỌC THƠM"/>
    <s v="100851"/>
    <s v="00059012"/>
    <d v="2025-09-12T00:00:00"/>
    <d v="2025-11-01T00:00:00"/>
    <n v="1.08"/>
    <n v="8451294"/>
    <n v="676104"/>
    <n v="9127398"/>
    <s v="WH0010"/>
    <s v="Nhập hàng cho WH0010 - NCC VÀ DỊCH VỤ NGỌC THƠM_Goods received at WH0010_WH0010085125130907_1WH00100851251309071131_08"/>
    <s v="BZ001038550"/>
    <m/>
  </r>
  <r>
    <x v="0"/>
    <s v="331100"/>
    <x v="6"/>
    <s v="100851-100851"/>
    <s v="100851"/>
    <d v="2025-09-30T00:00:00"/>
    <s v="CÔNG TY TNHH MỘT THÀNH VIÊN THƯƠNG MẠI VÀ DỊCH VỤ NGỌC THƠM"/>
    <s v="100851"/>
    <s v="00059660"/>
    <d v="2025-09-16T00:00:00"/>
    <d v="2025-11-05T00:00:00"/>
    <n v="1.08"/>
    <n v="14149407"/>
    <n v="1131953"/>
    <n v="15281360"/>
    <s v="WH0010"/>
    <s v="Nhập hàng cho WH0010 - NCC VÀ DỊCH VỤ NGỌC THƠM_Goods received at WH0010_WH0010085125100910_1WH00100851251009101153_08"/>
    <s v="BZ001038553"/>
    <m/>
  </r>
  <r>
    <x v="0"/>
    <s v="331100"/>
    <x v="6"/>
    <s v="100851-100851"/>
    <s v="100851"/>
    <d v="2025-09-30T00:00:00"/>
    <s v="CÔNG TY TNHH MỘT THÀNH VIÊN THƯƠNG MẠI VÀ DỊCH VỤ NGỌC THƠM"/>
    <s v="100851"/>
    <s v="00060769"/>
    <d v="2025-09-19T00:00:00"/>
    <d v="2025-11-08T00:00:00"/>
    <n v="1.08"/>
    <n v="6232794"/>
    <n v="498624"/>
    <n v="6731418"/>
    <s v="WH0010"/>
    <s v="Nhập hàng cho WH0010 - NCC VÀ DỊCH VỤ NGỌC THƠM_Goods received at WH0010_WH0010085125120914_1WH00100851251209141305_08"/>
    <s v="BZ001038556"/>
    <m/>
  </r>
  <r>
    <x v="0"/>
    <s v="331100"/>
    <x v="6"/>
    <s v="100851-100851"/>
    <s v="100851"/>
    <d v="2025-09-30T00:00:00"/>
    <s v="CÔNG TY TNHH MỘT THÀNH VIÊN THƯƠNG MẠI VÀ DỊCH VỤ NGỌC THƠM"/>
    <s v="100851"/>
    <s v="00062710"/>
    <d v="2025-09-25T00:00:00"/>
    <d v="2025-11-14T00:00:00"/>
    <n v="1.08"/>
    <n v="12829855"/>
    <n v="1026388"/>
    <n v="13856243"/>
    <s v="WH0010"/>
    <s v="Nhập hàng cho WH0010 - NCC VÀ DỊCH VỤ NGỌC THƠM_Goods received at WH0010_WH0010085125110917_1WH00100851251109171132_08"/>
    <s v="BZ001038559"/>
    <m/>
  </r>
  <r>
    <x v="0"/>
    <s v="331100"/>
    <x v="6"/>
    <s v="100851-100851"/>
    <s v="100851"/>
    <d v="2025-09-30T00:00:00"/>
    <s v="CÔNG TY TNHH MỘT THÀNH VIÊN THƯƠNG MẠI VÀ DỊCH VỤ NGỌC THƠM"/>
    <s v="100851"/>
    <s v="00063370"/>
    <d v="2025-09-30T00:00:00"/>
    <d v="2025-11-19T00:00:00"/>
    <n v="1.08"/>
    <n v="6473319"/>
    <n v="517866"/>
    <n v="6991185"/>
    <s v="WH0010"/>
    <s v="Nhập hàng cho WH0010 - NCC VÀ DỊCH VỤ NGỌC THƠM_Goods received at WH0010_WH0010085125130928_1WH00100851251309281153_08"/>
    <s v="BZ001038562"/>
    <m/>
  </r>
  <r>
    <x v="0"/>
    <s v="331100"/>
    <x v="7"/>
    <s v="100851-100851"/>
    <s v="100851"/>
    <d v="2025-08-31T00:00:00"/>
    <s v="CÔNG TY TNHH MỘT THÀNH VIÊN THƯƠNG MẠI VÀ DỊCH VỤ NGỌC THƠM"/>
    <s v="100851"/>
    <s v="00050717"/>
    <d v="2025-08-09T00:00:00"/>
    <d v="2025-09-28T00:00:00"/>
    <n v="1.08"/>
    <n v="5077957"/>
    <n v="406237"/>
    <n v="5484194"/>
    <s v="WH0010"/>
    <s v="Nhập hàng cho WH0010 - NCC VÀ DỊCH VỤ NGỌC THƠM_Goods received at WH0010_WH0010085125130803_1WH00100851251308031355_08"/>
    <s v="BZ000984331"/>
    <m/>
  </r>
  <r>
    <x v="0"/>
    <s v="331100"/>
    <x v="7"/>
    <s v="100851-100851"/>
    <s v="100851"/>
    <d v="2025-08-31T00:00:00"/>
    <s v="CÔNG TY TNHH MỘT THÀNH VIÊN THƯƠNG MẠI VÀ DỊCH VỤ NGỌC THƠM"/>
    <s v="100851"/>
    <s v="00051940"/>
    <d v="2025-08-14T00:00:00"/>
    <d v="2025-10-03T00:00:00"/>
    <n v="1.08"/>
    <n v="13180750"/>
    <n v="1054460"/>
    <n v="14235210"/>
    <s v="WH0010"/>
    <s v="Nhập hàng cho WH0010 - NCC VÀ DỊCH VỤ NGỌC THƠM_Goods received at WH0010_WH0010085125100806_1WH00100851251008061103_08"/>
    <s v="BZ000984335"/>
    <m/>
  </r>
  <r>
    <x v="0"/>
    <s v="331100"/>
    <x v="7"/>
    <s v="100851-100851"/>
    <s v="100851"/>
    <d v="2025-08-31T00:00:00"/>
    <s v="CÔNG TY TNHH MỘT THÀNH VIÊN THƯƠNG MẠI VÀ DỊCH VỤ NGỌC THƠM"/>
    <s v="100851"/>
    <s v="00051941"/>
    <d v="2025-08-14T00:00:00"/>
    <d v="2025-10-03T00:00:00"/>
    <n v="1.08"/>
    <n v="6339242"/>
    <n v="507139"/>
    <n v="6846381"/>
    <s v="WH0010"/>
    <s v="Nhập hàng cho WH0010 - NCC VÀ DỊCH VỤ NGỌC THƠM_Goods received at WH0010_WH0010085125120810_1WH00100851251208101425_08"/>
    <s v="BZ000984339"/>
    <m/>
  </r>
  <r>
    <x v="0"/>
    <s v="331100"/>
    <x v="7"/>
    <s v="100851-100851"/>
    <s v="100851"/>
    <d v="2025-08-31T00:00:00"/>
    <s v="CÔNG TY TNHH MỘT THÀNH VIÊN THƯƠNG MẠI VÀ DỊCH VỤ NGỌC THƠM"/>
    <s v="100851"/>
    <s v="00055736"/>
    <d v="2025-08-28T00:00:00"/>
    <d v="2025-10-17T00:00:00"/>
    <n v="1.08"/>
    <n v="7730226"/>
    <n v="618418"/>
    <n v="8348644"/>
    <s v="WH0010"/>
    <s v="Nhập hàng cho WH0010 - NCC VÀ DỊCH VỤ NGỌC THƠM_Goods received at WH0010_WH0010085125130824_1WH00100851251308241126_08"/>
    <s v="BZ000984343"/>
    <m/>
  </r>
  <r>
    <x v="0"/>
    <s v="331100"/>
    <x v="7"/>
    <s v="100851-100851"/>
    <s v="100851"/>
    <d v="2025-08-31T00:00:00"/>
    <s v="CÔNG TY TNHH MỘT THÀNH VIÊN THƯƠNG MẠI VÀ DỊCH VỤ NGỌC THƠM"/>
    <s v="100851"/>
    <s v="00054327"/>
    <d v="2025-08-25T00:00:00"/>
    <d v="2025-10-18T00:00:00"/>
    <n v="1.08"/>
    <n v="14261678"/>
    <n v="1140934"/>
    <n v="15402612"/>
    <s v="WH0010"/>
    <s v="Nhập hàng cho WH0010 - NCC VÀ DỊCH VỤ NGỌC THƠM_Goods received at WH0010_WH0010085125110820_1WH00100851251108201342_08"/>
    <s v="BZ000984346"/>
    <m/>
  </r>
  <r>
    <x v="0"/>
    <s v="331100"/>
    <x v="7"/>
    <s v="100851-100851"/>
    <s v="100851"/>
    <d v="2025-08-31T00:00:00"/>
    <s v="CÔNG TY TNHH MỘT THÀNH VIÊN THƯƠNG MẠI VÀ DỊCH VỤ NGỌC THƠM"/>
    <s v="100851"/>
    <s v="00050219"/>
    <d v="2025-08-07T00:00:00"/>
    <d v="2025-10-18T00:00:00"/>
    <n v="1.08"/>
    <n v="13102497"/>
    <n v="1048200"/>
    <n v="14150697"/>
    <s v="WH0010"/>
    <s v="Nhập hàng cho WH0010 - NCC VÀ DỊCH VỤ NGỌC THƠM_Goods received at WH0010_WH0010085125110730_1WH00100851251107301153_08"/>
    <s v="BZ000984349"/>
    <m/>
  </r>
  <r>
    <x v="0"/>
    <s v="331100"/>
    <x v="7"/>
    <s v="100851-100851"/>
    <s v="100851"/>
    <d v="2025-08-28T00:00:00"/>
    <s v="CÔNG TY TNHH MỘT THÀNH VIÊN THƯƠNG MẠI VÀ DỊCH VỤ NGỌC THƠM"/>
    <s v="100851"/>
    <s v="00052511"/>
    <d v="2025-08-19T00:00:00"/>
    <d v="2025-10-08T00:00:00"/>
    <n v="1.08"/>
    <n v="13723506"/>
    <n v="1097880"/>
    <n v="14821386"/>
    <s v="WH0010"/>
    <s v="Nhập hàng cho WH0010 - NCC VÀ DỊCH VỤ NGỌC THƠM_Goods received at WH0010_WH0010085125110813_1WH00100851251108131137_08"/>
    <s v="BZ000950368"/>
    <m/>
  </r>
  <r>
    <x v="0"/>
    <s v="331100"/>
    <x v="7"/>
    <s v="100851-100851"/>
    <s v="100851"/>
    <d v="2025-08-28T00:00:00"/>
    <s v="CÔNG TY TNHH MỘT THÀNH VIÊN THƯƠNG MẠI VÀ DỊCH VỤ NGỌC THƠM"/>
    <s v="100851"/>
    <s v="00053735"/>
    <d v="2025-08-22T00:00:00"/>
    <d v="2025-10-11T00:00:00"/>
    <n v="1.08"/>
    <n v="8272926"/>
    <n v="661834"/>
    <n v="8934760"/>
    <s v="WH0010"/>
    <s v="Nhập hàng cho WH0010 - NCC VÀ DỊCH VỤ NGỌC THƠM_Goods received at WH0010_WH0010085125130817_1WH00100851251308171204_08"/>
    <s v="BZ000950371"/>
    <m/>
  </r>
  <r>
    <x v="0"/>
    <s v="331100"/>
    <x v="8"/>
    <s v="100851-100851"/>
    <s v="100851"/>
    <d v="2025-07-31T00:00:00"/>
    <s v="CÔNG TY TNHH MỘT THÀNH VIÊN THƯƠNG MẠI VÀ DỊCH VỤ NGỌC THƠM"/>
    <s v="100851"/>
    <s v="00048741"/>
    <d v="2025-07-31T00:00:00"/>
    <d v="2025-09-20T00:00:00"/>
    <n v="1.08"/>
    <n v="6678910"/>
    <n v="534313"/>
    <n v="7213223"/>
    <s v="WH0010"/>
    <s v="Nhập hàng cho WH0010 - NCC VÀ DỊCH VỤ NGỌC THƠM_Goods received at WH0010_WH0010085125130727_1WH00100851251307271347_08"/>
    <s v="BZ000895819"/>
    <m/>
  </r>
  <r>
    <x v="0"/>
    <s v="331100"/>
    <x v="8"/>
    <s v="100851-100851"/>
    <s v="100851"/>
    <d v="2025-07-31T00:00:00"/>
    <s v="CÔNG TY TNHH MỘT THÀNH VIÊN THƯƠNG MẠI VÀ DỊCH VỤ NGỌC THƠM"/>
    <s v="100851"/>
    <s v="00047614"/>
    <d v="2025-07-29T00:00:00"/>
    <d v="2025-09-20T00:00:00"/>
    <n v="1.08"/>
    <n v="15067799"/>
    <n v="1205424"/>
    <n v="16273223"/>
    <s v="WH0010"/>
    <s v="Nhập hàng cho WH0010 - NCC VÀ DỊCH VỤ NGỌC THƠM_Goods received at WH0010_WH0010085125100723_1WH00100851251007231114_08"/>
    <s v="BZ000895823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3929"/>
    <d v="2025-07-12T00:00:00"/>
    <d v="2025-08-31T00:00:00"/>
    <n v="1.08"/>
    <n v="6203263"/>
    <n v="496261"/>
    <n v="6699524"/>
    <s v="WH0010"/>
    <s v="Nhập hàng cho WH0010 - NCC VÀ DỊCH VỤ NGỌC THƠM_Goods received at WH0010_WH0010085125140629_1WH00100851251406291124_08"/>
    <s v="BZ000892707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3930"/>
    <d v="2025-07-12T00:00:00"/>
    <d v="2025-08-31T00:00:00"/>
    <n v="1.08"/>
    <n v="11063481"/>
    <n v="885078"/>
    <n v="11948559"/>
    <s v="WH0010"/>
    <s v="Nhập hàng cho WH0010 - NCC VÀ DỊCH VỤ NGỌC THƠM_Goods received at WH0010_WH0010085125110702_1WH00100851251107021220_08"/>
    <s v="BZ000892710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3931"/>
    <d v="2025-07-12T00:00:00"/>
    <d v="2025-08-31T00:00:00"/>
    <n v="1.08"/>
    <n v="5529206"/>
    <n v="442336"/>
    <n v="5971542"/>
    <s v="WH0010"/>
    <s v="Nhập hàng cho WH0010 - NCC VÀ DỊCH VỤ NGỌC THƠM_Goods received at WH0010_WH0010085125130706_1WH00100851251307061336_08"/>
    <s v="BZ000892714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5022"/>
    <d v="2025-07-17T00:00:00"/>
    <d v="2025-09-05T00:00:00"/>
    <n v="1.08"/>
    <n v="11921861"/>
    <n v="953749"/>
    <n v="12875610"/>
    <s v="WH0010"/>
    <s v="Nhập hàng cho WH0010 - NCC VÀ DỊCH VỤ NGỌC THƠM_Goods received at WH0010_WH0010085125110709_1WH00100851251107091124_08"/>
    <s v="BZ000892718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5573"/>
    <d v="2025-07-19T00:00:00"/>
    <d v="2025-09-07T00:00:00"/>
    <n v="1.08"/>
    <n v="9229772"/>
    <n v="738382"/>
    <n v="9968154"/>
    <s v="WH0010"/>
    <s v="Nhập hàng cho WH0010 - NCC VÀ DỊCH VỤ NGỌC THƠM_Goods received at WH0010_WH0010085125130713_1WH00100851251307131258_08"/>
    <s v="BZ000892722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5889"/>
    <d v="2025-07-23T00:00:00"/>
    <d v="2025-09-11T00:00:00"/>
    <n v="1.08"/>
    <n v="15607588"/>
    <n v="1248607"/>
    <n v="16856195"/>
    <s v="WH0010"/>
    <s v="Nhập hàng cho WH0010 - NCC VÀ DỊCH VỤ NGỌC THƠM_Goods received at WH0010_WH0010085125110716_1WH00100851251107161134_08"/>
    <s v="BZ000892726"/>
    <m/>
  </r>
  <r>
    <x v="0"/>
    <s v="331100"/>
    <x v="8"/>
    <s v="100851-100851"/>
    <s v="100851"/>
    <d v="2025-07-30T00:00:00"/>
    <s v="CÔNG TY TNHH MỘT THÀNH VIÊN THƯƠNG MẠI VÀ DỊCH VỤ NGỌC THƠM"/>
    <s v="100851"/>
    <s v="00047415"/>
    <d v="2025-07-25T00:00:00"/>
    <d v="2025-09-13T00:00:00"/>
    <n v="1.08"/>
    <n v="8295479"/>
    <n v="663638"/>
    <n v="8959117"/>
    <s v="WH0010"/>
    <s v="Nhập hàng cho WH0010 - NCC VÀ DỊCH VỤ NGỌC THƠM_Goods received at WH0010_WH0010085125140720_1WH00100851251407201148_08"/>
    <s v="BZ000892730"/>
    <m/>
  </r>
  <r>
    <x v="0"/>
    <s v="331100"/>
    <x v="7"/>
    <s v="100851-100851"/>
    <s v="100851"/>
    <d v="2025-08-29T00:00:00"/>
    <s v="CÔNG TY TNHH MỘT THÀNH VIÊN THƯƠNG MẠI VÀ DỊCH VỤ NGỌC THƠM"/>
    <s v="100851"/>
    <s v="0002806"/>
    <d v="2025-08-29T00:00:00"/>
    <d v="2025-09-05T00:00:00"/>
    <n v="1.08"/>
    <n v="-233349"/>
    <n v="-18668"/>
    <n v="-252017"/>
    <m/>
    <s v="GS25 Xuất trả hàng NCC NGỌC THƠM - THU HỒI T5.2025_Goods return to supplier_04_0002806_29/08/2025_08"/>
    <s v="AP000015607"/>
    <m/>
  </r>
  <r>
    <x v="0"/>
    <s v="331100"/>
    <x v="7"/>
    <s v="100851-100851"/>
    <s v="100851"/>
    <d v="2025-08-29T00:00:00"/>
    <s v="CÔNG TY TNHH MỘT THÀNH VIÊN THƯƠNG MẠI VÀ DỊCH VỤ NGỌC THƠM"/>
    <s v="100851"/>
    <s v="0002807"/>
    <d v="2025-08-29T00:00:00"/>
    <d v="2025-09-05T00:00:00"/>
    <n v="1.08"/>
    <n v="-139931"/>
    <n v="-11194"/>
    <n v="-151125"/>
    <m/>
    <s v="GS25 Xuất trả hàng NCC NGỌC THƠM - THU HỒI T6.2025_Goods return to supplier_04_0002807_29/08/2025_08"/>
    <s v="AP000015608"/>
    <m/>
  </r>
  <r>
    <x v="0"/>
    <s v="331100"/>
    <x v="8"/>
    <s v="100851-100851"/>
    <s v="100851"/>
    <d v="2025-07-23T00:00:00"/>
    <s v="CÔNG TY TNHH MỘT THÀNH VIÊN THƯƠNG MẠI VÀ DỊCH VỤ NGỌC THƠM"/>
    <s v="100851"/>
    <s v="0002185"/>
    <d v="2025-07-23T00:00:00"/>
    <d v="2025-08-05T00:00:00"/>
    <n v="1.08"/>
    <n v="-2574074"/>
    <n v="-205926"/>
    <n v="-2780000"/>
    <m/>
    <s v="GS25 Xuất trả hàng NCC NGỌC THƠM - CẤN TRỪ HÀNG LỖI T5.2025_Goods return to supplier_04_0002185_23/07/2025_08"/>
    <s v="AP000014131"/>
    <m/>
  </r>
  <r>
    <x v="1"/>
    <s v="331100"/>
    <x v="9"/>
    <s v="100851-101281"/>
    <s v="100851"/>
    <d v="2025-12-31T00:00:00"/>
    <s v="CÔNG TY TNHH MỘT THÀNH VIÊN THƯƠNG MẠI VÀ DỊCH VỤ NGỌC THƠM"/>
    <s v="101281"/>
    <s v="00089811"/>
    <d v="2025-12-31T00:00:00"/>
    <d v="2026-02-24T00:00:00"/>
    <n v="1.08"/>
    <n v="7610216"/>
    <n v="608817"/>
    <n v="8219033"/>
    <s v="WH0026"/>
    <s v="Nhập hàng cho WH0026 - NCC VÀ DỊCH VỤ NGỌC THƠM_Goods received at WH0026_WH0026128125111224_1WH00261281251112241639_08"/>
    <s v="BZZ000252946"/>
    <m/>
  </r>
  <r>
    <x v="1"/>
    <s v="331100"/>
    <x v="9"/>
    <s v="100851-101281"/>
    <s v="100851"/>
    <d v="2025-12-31T00:00:00"/>
    <s v="CÔNG TY TNHH MỘT THÀNH VIÊN THƯƠNG MẠI VÀ DỊCH VỤ NGỌC THƠM"/>
    <s v="101281"/>
    <s v="00088969"/>
    <d v="2025-12-29T00:00:00"/>
    <d v="2026-02-24T00:00:00"/>
    <n v="1.08"/>
    <n v="2615554"/>
    <n v="209244"/>
    <n v="2824798"/>
    <s v="WH0026"/>
    <s v="Nhập hàng cho WH0026 - NCC VÀ DỊCH VỤ NGỌC THƠM_Goods received at WH0026_WH0026128125111218_1WH00261281251112181638_08"/>
    <s v="BZZ000253341"/>
    <m/>
  </r>
  <r>
    <x v="1"/>
    <s v="331100"/>
    <x v="9"/>
    <s v="100851-101281"/>
    <s v="100851"/>
    <d v="2025-12-27T00:00:00"/>
    <s v="CÔNG TY TNHH MỘT THÀNH VIÊN THƯƠNG MẠI VÀ DỊCH VỤ NGỌC THƠM"/>
    <s v="101281"/>
    <s v="00086044"/>
    <d v="2025-12-23T00:00:00"/>
    <d v="2026-02-11T00:00:00"/>
    <n v="1.08"/>
    <n v="1239593"/>
    <n v="99167"/>
    <n v="1338760"/>
    <s v="WH0026"/>
    <s v="Nhập hàng cho WH0026 - NCC VÀ DỊCH VỤ NGỌC THƠM_Goods received at WH0026_WH0026128125101029_1WH00261281251010291506_08"/>
    <s v="BZZ000249659"/>
    <m/>
  </r>
  <r>
    <x v="1"/>
    <s v="331100"/>
    <x v="9"/>
    <s v="100851-101281"/>
    <s v="100851"/>
    <d v="2025-12-27T00:00:00"/>
    <s v="CÔNG TY TNHH MỘT THÀNH VIÊN THƯƠNG MẠI VÀ DỊCH VỤ NGỌC THƠM"/>
    <s v="101281"/>
    <s v="00086209"/>
    <d v="2025-12-24T00:00:00"/>
    <d v="2026-02-12T00:00:00"/>
    <n v="1.08"/>
    <n v="4747218"/>
    <n v="379777"/>
    <n v="5126995"/>
    <s v="WH0026"/>
    <s v="Nhập hàng cho WH0026 - NCC VÀ DỊCH VỤ NGỌC THƠM_Goods received at WH0026_WH0026128125111217_1WH00261281251112171643_08"/>
    <s v="BZZ000249663"/>
    <m/>
  </r>
  <r>
    <x v="1"/>
    <s v="331100"/>
    <x v="10"/>
    <s v="100851-101281"/>
    <s v="100851"/>
    <d v="2025-12-23T00:00:00"/>
    <s v="CÔNG TY TNHH MỘT THÀNH VIÊN THƯƠNG MẠI VÀ DỊCH VỤ NGỌC THƠM"/>
    <s v="101281"/>
    <s v="00074342"/>
    <d v="2025-11-06T00:00:00"/>
    <d v="2025-12-26T00:00:00"/>
    <n v="1.08"/>
    <n v="555144"/>
    <n v="44412"/>
    <n v="599556"/>
    <s v="VN0436"/>
    <s v="Nhập hàng cho VN0436 - NCC VÀ DỊCH VỤ NGỌC THƠM_Goods received at VN0436_VN0436128120251022_1VN0436128120251022001749_08"/>
    <s v="BZZ000248066"/>
    <m/>
  </r>
  <r>
    <x v="1"/>
    <s v="331100"/>
    <x v="11"/>
    <s v="100851-101281"/>
    <s v="100851"/>
    <d v="2025-12-23T00:00:00"/>
    <s v="CÔNG TY TNHH MỘT THÀNH VIÊN THƯƠNG MẠI VÀ DỊCH VỤ NGỌC THƠM"/>
    <s v="101281"/>
    <s v="00068419"/>
    <d v="2025-10-16T00:00:00"/>
    <d v="2025-12-31T00:00:00"/>
    <n v="1.08"/>
    <n v="707256"/>
    <n v="56580"/>
    <n v="763836"/>
    <s v="VN0454"/>
    <s v="Nhập hàng cho VN0454 - NCC VÀ DỊCH VỤ NGỌC THƠM_Goods received at VN0454_VN0454128120251001_1VN0454128120251001001043_08"/>
    <s v="BZZ000248070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0294"/>
    <d v="2025-12-03T00:00:00"/>
    <d v="2026-01-22T00:00:00"/>
    <n v="1.08"/>
    <n v="2901923"/>
    <n v="232154"/>
    <n v="3134077"/>
    <s v="WH0026"/>
    <s v="Nhập hàng cho WH0026 - NCC VÀ DỊCH VỤ NGỌC THƠM_Goods received at WH0026_WH0026128125101120_1WH00261281251011201614_08"/>
    <s v="BZZ000248074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0303"/>
    <d v="2025-12-03T00:00:00"/>
    <d v="2026-01-22T00:00:00"/>
    <n v="1.08"/>
    <n v="2889290"/>
    <n v="231143"/>
    <n v="3120433"/>
    <s v="WH0026"/>
    <s v="Nhập hàng cho WH0026 - NCC VÀ DỊCH VỤ NGỌC THƠM_Goods received at WH0026_WH0026128125101126_1WH00261281251011261631_08"/>
    <s v="BZZ000248078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2360"/>
    <d v="2025-12-09T00:00:00"/>
    <d v="2026-01-29T00:00:00"/>
    <n v="1.08"/>
    <n v="3118762"/>
    <n v="249501"/>
    <n v="3368263"/>
    <s v="WH0026"/>
    <s v="Nhập hàng cho WH0026 - NCC VÀ DỊCH VỤ NGỌC THƠM_Goods received at WH0026_WH0026128125101203_1WH00261281251012031626_08"/>
    <s v="BZZ000248082"/>
    <m/>
  </r>
  <r>
    <x v="1"/>
    <s v="331100"/>
    <x v="10"/>
    <s v="100851-101281"/>
    <s v="100851"/>
    <d v="2025-12-23T00:00:00"/>
    <s v="CÔNG TY TNHH MỘT THÀNH VIÊN THƯƠNG MẠI VÀ DỊCH VỤ NGỌC THƠM"/>
    <s v="101281"/>
    <s v="00077933"/>
    <d v="2025-11-20T00:00:00"/>
    <d v="2026-01-29T00:00:00"/>
    <n v="1.08"/>
    <n v="5971858"/>
    <n v="477749"/>
    <n v="6449607"/>
    <s v="WH0026"/>
    <s v="Nhập hàng cho WH0026 - NCC VÀ DỊCH VỤ NGỌC THƠM_Goods received at WH0026_WH0026128125101112_1WH00261281251011121509_08"/>
    <s v="BZZ000248085"/>
    <m/>
  </r>
  <r>
    <x v="1"/>
    <s v="331100"/>
    <x v="10"/>
    <s v="100851-101281"/>
    <s v="100851"/>
    <d v="2025-12-23T00:00:00"/>
    <s v="CÔNG TY TNHH MỘT THÀNH VIÊN THƯƠNG MẠI VÀ DỊCH VỤ NGỌC THƠM"/>
    <s v="101281"/>
    <s v="00077932"/>
    <d v="2025-11-20T00:00:00"/>
    <d v="2026-01-29T00:00:00"/>
    <n v="1.08"/>
    <n v="1289222"/>
    <n v="103138"/>
    <n v="1392360"/>
    <s v="WH0026"/>
    <s v="Nhập hàng cho WH0026 - NCC VÀ DỊCH VỤ NGỌC THƠM_Goods received at WH0026_WH0026128125121109_1WH00261281251211091624_08"/>
    <s v="BZZ000248089"/>
    <m/>
  </r>
  <r>
    <x v="1"/>
    <s v="331100"/>
    <x v="10"/>
    <s v="100851-101281"/>
    <s v="100851"/>
    <d v="2025-12-23T00:00:00"/>
    <s v="CÔNG TY TNHH MỘT THÀNH VIÊN THƯƠNG MẠI VÀ DỊCH VỤ NGỌC THƠM"/>
    <s v="101281"/>
    <s v="00077931"/>
    <d v="2025-11-20T00:00:00"/>
    <d v="2026-01-29T00:00:00"/>
    <n v="1.08"/>
    <n v="1606357"/>
    <n v="128509"/>
    <n v="1734866"/>
    <s v="WH0026"/>
    <s v="Nhập hàng cho WH0026 - NCC VÀ DỊCH VỤ NGỌC THƠM_Goods received at WH0026_WH0026128125111106_1WH00261281251111061641_08"/>
    <s v="BZZ000248093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4199"/>
    <d v="2025-12-16T00:00:00"/>
    <d v="2026-02-04T00:00:00"/>
    <n v="1.08"/>
    <n v="5711534"/>
    <n v="456923"/>
    <n v="6168457"/>
    <s v="WH0026"/>
    <s v="Nhập hàng cho WH0026 - NCC VÀ DỊCH VỤ NGỌC THƠM_Goods received at WH0026_WH0026128125101204_1WH00261281251012041604_08"/>
    <s v="BZZ000248097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4200"/>
    <d v="2025-12-16T00:00:00"/>
    <d v="2026-02-04T00:00:00"/>
    <n v="1.08"/>
    <n v="2765360"/>
    <n v="221229"/>
    <n v="2986589"/>
    <s v="WH0026"/>
    <s v="Nhập hàng cho WH0026 - NCC VÀ DỊCH VỤ NGỌC THƠM_Goods received at WH0026_WH0026128125121207_1WH00261281251212071606_08"/>
    <s v="BZZ000248100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4201"/>
    <d v="2025-12-16T00:00:00"/>
    <d v="2026-02-04T00:00:00"/>
    <n v="1.08"/>
    <n v="4447508"/>
    <n v="355801"/>
    <n v="4803309"/>
    <s v="WH0026"/>
    <s v="Nhập hàng cho WH0026 - NCC VÀ DỊCH VỤ NGỌC THƠM_Goods received at WH0026_WH0026128125101210_1WH00261281251012101649_08"/>
    <s v="BZZ000248103"/>
    <m/>
  </r>
  <r>
    <x v="1"/>
    <s v="331100"/>
    <x v="9"/>
    <s v="100851-101281"/>
    <s v="100851"/>
    <d v="2025-12-23T00:00:00"/>
    <s v="CÔNG TY TNHH MỘT THÀNH VIÊN THƯƠNG MẠI VÀ DỊCH VỤ NGỌC THƠM"/>
    <s v="101281"/>
    <s v="00084202"/>
    <d v="2025-12-16T00:00:00"/>
    <d v="2026-02-04T00:00:00"/>
    <n v="1.08"/>
    <n v="2415572"/>
    <n v="193246"/>
    <n v="2608818"/>
    <s v="WH0026"/>
    <s v="Nhập hàng cho WH0026 - NCC VÀ DỊCH VỤ NGỌC THƠM_Goods received at WH0026_WH0026128125111211_1WH00261281251112111640_08"/>
    <s v="BZZ000248106"/>
    <m/>
  </r>
  <r>
    <x v="1"/>
    <s v="331100"/>
    <x v="10"/>
    <s v="100851-101281"/>
    <s v="100851"/>
    <d v="2025-11-30T00:00:00"/>
    <s v="CÔNG TY TNHH MỘT THÀNH VIÊN THƯƠNG MẠI VÀ DỊCH VỤ NGỌC THƠM"/>
    <s v="101281"/>
    <s v="00075058"/>
    <d v="2025-11-12T00:00:00"/>
    <d v="2026-01-01T00:00:00"/>
    <n v="1.08"/>
    <n v="5283929"/>
    <n v="422714"/>
    <n v="5706643"/>
    <s v="WH0026"/>
    <s v="Nhập hàng cho WH0026 - NCC VÀ DỊCH VỤ NGỌC THƠM_Goods received at WH0026_WH0026128125101105_1WH00261281251011051_08"/>
    <s v="BZZ000240265"/>
    <m/>
  </r>
  <r>
    <x v="1"/>
    <s v="331100"/>
    <x v="10"/>
    <s v="100851-101281"/>
    <s v="100851"/>
    <d v="2025-11-30T00:00:00"/>
    <s v="CÔNG TY TNHH MỘT THÀNH VIÊN THƯƠNG MẠI VÀ DỊCH VỤ NGỌC THƠM"/>
    <s v="101281"/>
    <s v="00079346"/>
    <d v="2025-11-27T00:00:00"/>
    <d v="2026-01-16T00:00:00"/>
    <n v="1.08"/>
    <n v="2118634"/>
    <n v="169491"/>
    <n v="2288125"/>
    <s v="WH0026"/>
    <s v="Nhập hàng cho WH0026 - NCC VÀ DỊCH VỤ NGỌC THƠM_Goods received at WH0026_WH0026128125111113_1WH00261281251111131512_08"/>
    <s v="BZZ000240269"/>
    <m/>
  </r>
  <r>
    <x v="1"/>
    <s v="331100"/>
    <x v="10"/>
    <s v="100851-101281"/>
    <s v="100851"/>
    <d v="2025-11-30T00:00:00"/>
    <s v="CÔNG TY TNHH MỘT THÀNH VIÊN THƯƠNG MẠI VÀ DỊCH VỤ NGỌC THƠM"/>
    <s v="101281"/>
    <s v="00079347"/>
    <d v="2025-11-27T00:00:00"/>
    <d v="2026-01-16T00:00:00"/>
    <n v="1.08"/>
    <n v="9127988"/>
    <n v="730239"/>
    <n v="9858227"/>
    <s v="WH0026"/>
    <s v="Nhập hàng cho WH0026 - NCC VÀ DỊCH VỤ NGỌC THƠM_Goods received at WH0026_WH0026128125101119_1WH00261281251011191611_08"/>
    <s v="BZZ000240273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44"/>
    <d v="2025-11-05T00:00:00"/>
    <d v="2025-12-25T00:00:00"/>
    <n v="1.08"/>
    <n v="724290"/>
    <n v="57943"/>
    <n v="782233"/>
    <s v="VN0469"/>
    <s v="Nhập hàng cho VN0469 - NCC VÀ DỊCH VỤ NGỌC THƠM_Goods received at VN0469_VN0469128120251015_1VN0469128120251015002210_08"/>
    <s v="BZZ000201240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45"/>
    <d v="2025-11-05T00:00:00"/>
    <d v="2025-12-25T00:00:00"/>
    <n v="1.08"/>
    <n v="859505"/>
    <n v="68760"/>
    <n v="928265"/>
    <s v="VN0495"/>
    <s v="Nhập hàng cho VN0495 - NCC VÀ DỊCH VỤ NGỌC THƠM_Goods received at VN0495_VN0495202520069264_1VN0495202520069264001047_08"/>
    <s v="BZZ000201243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46"/>
    <d v="2025-11-05T00:00:00"/>
    <d v="2025-12-25T00:00:00"/>
    <n v="1.08"/>
    <n v="578394"/>
    <n v="46272"/>
    <n v="624666"/>
    <s v="VN0496"/>
    <s v="Nhập hàng cho VN0496 - NCC VÀ DỊCH VỤ NGỌC THƠM_Goods received at VN0496_VN0496202520064165_1VN0496202520064165000952_08"/>
    <s v="BZZ000201246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47"/>
    <d v="2025-11-05T00:00:00"/>
    <d v="2025-12-25T00:00:00"/>
    <n v="1.08"/>
    <n v="788612"/>
    <n v="63089"/>
    <n v="851701"/>
    <s v="VN0474"/>
    <s v="Nhập hàng cho VN0474 - NCC VÀ DỊCH VỤ NGỌC THƠM_Goods received at VN0474_VN0474128120251022_1VN0474128120251022001134_08"/>
    <s v="BZZ000201249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48"/>
    <d v="2025-11-05T00:00:00"/>
    <d v="2025-12-25T00:00:00"/>
    <n v="1.08"/>
    <n v="553040"/>
    <n v="44243"/>
    <n v="597283"/>
    <s v="VN0473"/>
    <s v="Nhập hàng cho VN0473 - NCC VÀ DỊCH VỤ NGỌC THƠM_Goods received at VN0473_VN0473128120251022_1VN0473128120251022001538_08"/>
    <s v="BZZ000201252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49"/>
    <d v="2025-11-05T00:00:00"/>
    <d v="2025-12-25T00:00:00"/>
    <n v="1.08"/>
    <n v="713075"/>
    <n v="57046"/>
    <n v="770121"/>
    <s v="VN0485"/>
    <s v="Nhập hàng cho VN0485 - NCC VÀ DỊCH VỤ NGỌC THƠM_Goods received at VN0485_VN0485128120251022_1VN0485128120251022001552_08"/>
    <s v="BZZ000201255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50"/>
    <d v="2025-11-05T00:00:00"/>
    <d v="2025-12-25T00:00:00"/>
    <n v="1.08"/>
    <n v="902410"/>
    <n v="72193"/>
    <n v="974603"/>
    <s v="VN0497"/>
    <s v="Nhập hàng cho VN0497 - NCC VÀ DỊCH VỤ NGỌC THƠM_Goods received at VN0497_VN0497202523369499_1VN0497202523369499001651_08"/>
    <s v="BZZ000201258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3151"/>
    <d v="2025-11-05T00:00:00"/>
    <d v="2025-12-25T00:00:00"/>
    <n v="1.08"/>
    <n v="706025"/>
    <n v="56482"/>
    <n v="762507"/>
    <s v="VN0499"/>
    <s v="Nhập hàng cho VN0499 - NCC VÀ DỊCH VỤ NGỌC THƠM_Goods received at VN0499_VN0499202523138513_1VN0499202523138513001611_08"/>
    <s v="BZZ000201262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6"/>
    <d v="2025-10-16T00:00:00"/>
    <d v="2025-12-31T00:00:00"/>
    <n v="1.08"/>
    <n v="306462"/>
    <n v="24517"/>
    <n v="330979"/>
    <s v="VN0469"/>
    <s v="Nhập hàng cho VN0469 - NCC VÀ DỊCH VỤ NGỌC THƠM_Goods received at VN0469_VN0469128120251008_1VN0469128120251008001554_08"/>
    <s v="BZZ000201266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7"/>
    <d v="2025-10-16T00:00:00"/>
    <d v="2025-12-31T00:00:00"/>
    <n v="1.08"/>
    <n v="1117085"/>
    <n v="89367"/>
    <n v="1206452"/>
    <s v="VN0480"/>
    <s v="Nhập hàng cho VN0480 - NCC VÀ DỊCH VỤ NGỌC THƠM_Goods received at VN0480_VN0480202501586355_1VN0480202501586355001832_08"/>
    <s v="BZZ000201270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5"/>
    <d v="2025-10-16T00:00:00"/>
    <d v="2025-12-31T00:00:00"/>
    <n v="1.08"/>
    <n v="1111470"/>
    <n v="88918"/>
    <n v="1200388"/>
    <s v="VN0479"/>
    <s v="Nhập hàng cho VN0479 - NCC VÀ DỊCH VỤ NGỌC THƠM_Goods received at VN0479_VN0479128120251008_1VN0479128120251008002347_08"/>
    <s v="BZZ000201273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4"/>
    <d v="2025-10-16T00:00:00"/>
    <d v="2025-12-31T00:00:00"/>
    <n v="1.08"/>
    <n v="912284"/>
    <n v="72983"/>
    <n v="985267"/>
    <s v="VN0451"/>
    <s v="Nhập hàng cho VN0451 - NCC VÀ DỊCH VỤ NGỌC THƠM_Goods received at VN0451_VN0451128120251008_1VN0451128120251008001553_08"/>
    <s v="BZZ000201276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3"/>
    <d v="2025-10-16T00:00:00"/>
    <d v="2025-12-31T00:00:00"/>
    <n v="1.08"/>
    <n v="1694430"/>
    <n v="135554"/>
    <n v="1829984"/>
    <s v="VN0488"/>
    <s v="Nhập hàng cho VN0488 - NCC VÀ DỊCH VỤ NGỌC THƠM_Goods received at VN0488_VN0488128120251008_1VN0488128120251008000954_08"/>
    <s v="BZZ000201279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2"/>
    <d v="2025-10-16T00:00:00"/>
    <d v="2025-12-31T00:00:00"/>
    <n v="1.08"/>
    <n v="734191"/>
    <n v="58735"/>
    <n v="792926"/>
    <s v="VN0453"/>
    <s v="Nhập hàng cho VN0453 - NCC VÀ DỊCH VỤ NGỌC THƠM_Goods received at VN0453_VN0453128120251002_1VN0453128120251002001451_08"/>
    <s v="BZZ000201282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1"/>
    <d v="2025-10-16T00:00:00"/>
    <d v="2025-12-31T00:00:00"/>
    <n v="1.08"/>
    <n v="438288"/>
    <n v="35063"/>
    <n v="473351"/>
    <s v="VN0439"/>
    <s v="Nhập hàng cho VN0439 - NCC VÀ DỊCH VỤ NGỌC THƠM_Goods received at VN0439_VN0439128120251002_1VN0439128120251002001117_08"/>
    <s v="BZZ000201285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20"/>
    <d v="2025-10-16T00:00:00"/>
    <d v="2025-12-31T00:00:00"/>
    <n v="1.08"/>
    <n v="610352"/>
    <n v="48828"/>
    <n v="659180"/>
    <s v="VN0435"/>
    <s v="Nhập hàng cho VN0435 - NCC VÀ DỊCH VỤ NGỌC THƠM_Goods received at VN0435_VN0435128120251002_1VN0435128120251002000936_08"/>
    <s v="BZZ000201288"/>
    <m/>
  </r>
  <r>
    <x v="1"/>
    <s v="331100"/>
    <x v="11"/>
    <s v="100851-101281"/>
    <s v="100851"/>
    <d v="2025-11-13T00:00:00"/>
    <s v="CÔNG TY TNHH MỘT THÀNH VIÊN THƯƠNG MẠI VÀ DỊCH VỤ NGỌC THƠM"/>
    <s v="101281"/>
    <s v="00068418"/>
    <d v="2025-10-16T00:00:00"/>
    <d v="2025-12-31T00:00:00"/>
    <n v="1.08"/>
    <n v="801785"/>
    <n v="64143"/>
    <n v="865928"/>
    <s v="VN0451"/>
    <s v="Nhập hàng cho VN0451 - NCC VÀ DỊCH VỤ NGỌC THƠM_Goods received at VN0451_VN0451128120251001_1VN0451128120251001001146_08"/>
    <s v="BZZ000201291"/>
    <m/>
  </r>
  <r>
    <x v="1"/>
    <s v="331100"/>
    <x v="10"/>
    <s v="100851-101281"/>
    <s v="100851"/>
    <d v="2025-11-13T00:00:00"/>
    <s v="CÔNG TY TNHH MỘT THÀNH VIÊN THƯƠNG MẠI VÀ DỊCH VỤ NGỌC THƠM"/>
    <s v="101281"/>
    <s v="00075057"/>
    <d v="2025-11-12T00:00:00"/>
    <d v="2026-01-01T00:00:00"/>
    <n v="1.08"/>
    <n v="1807091"/>
    <n v="144567"/>
    <n v="1951658"/>
    <s v="WH0026"/>
    <s v="Nhập hàng cho WH0026 - NCC VÀ DỊCH VỤ NGỌC THƠM_Goods received at WH0026_WH0026128125111030_1WH00261281251110301531_08"/>
    <s v="BZZ000201294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0848"/>
    <d v="2025-08-11T00:00:00"/>
    <d v="2025-11-05T00:00:00"/>
    <n v="1.08"/>
    <n v="841851"/>
    <n v="67348"/>
    <n v="909199"/>
    <s v="VN0439"/>
    <s v="Nhập hàng cho VN0439 - NCC VÀ DỊCH VỤ NGỌC THƠM_Goods received at VN0439_VN0439128120250730_1VN0439128120250730001335_08"/>
    <s v="BZZ000173292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0849"/>
    <d v="2025-08-11T00:00:00"/>
    <d v="2025-11-05T00:00:00"/>
    <n v="1.08"/>
    <n v="1092592"/>
    <n v="87407"/>
    <n v="1179999"/>
    <s v="VN0470"/>
    <s v="Nhập hàng cho VN0470 - NCC VÀ DỊCH VỤ NGỌC THƠM_Goods received at VN0470_VN0470128120250730_1VN0470128120250730002227_08"/>
    <s v="BZZ000173296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0850"/>
    <d v="2025-08-11T00:00:00"/>
    <d v="2025-11-05T00:00:00"/>
    <n v="1.08"/>
    <n v="688628"/>
    <n v="55090"/>
    <n v="743718"/>
    <s v="VN0436"/>
    <s v="Nhập hàng cho VN0436 - NCC VÀ DỊCH VỤ NGỌC THƠM_Goods received at VN0436_VN0436128120250730_1VN0436128120250730001205_08"/>
    <s v="BZZ000173300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0851"/>
    <d v="2025-08-11T00:00:00"/>
    <d v="2025-11-05T00:00:00"/>
    <n v="1.08"/>
    <n v="670521"/>
    <n v="53642"/>
    <n v="724163"/>
    <s v="VN0465"/>
    <s v="Nhập hàng cho VN0465 - NCC VÀ DỊCH VỤ NGỌC THƠM_Goods received at VN0465_VN0465128120250731_1VN0465128120250731001115_08"/>
    <s v="BZZ000173304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0852"/>
    <d v="2025-08-11T00:00:00"/>
    <d v="2025-11-05T00:00:00"/>
    <n v="1.08"/>
    <n v="674805"/>
    <n v="53984"/>
    <n v="728789"/>
    <s v="VN0444"/>
    <s v="Nhập hàng cho VN0444 - NCC VÀ DỊCH VỤ NGỌC THƠM_Goods received at VN0444_VN0444128120250731_1VN0444128120250731001140_08"/>
    <s v="BZZ000173308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0853"/>
    <d v="2025-08-11T00:00:00"/>
    <d v="2025-11-05T00:00:00"/>
    <n v="1.08"/>
    <n v="674762"/>
    <n v="53981"/>
    <n v="728743"/>
    <s v="VN0468"/>
    <s v="Nhập hàng cho VN0468 - NCC VÀ DỊCH VỤ NGỌC THƠM_Goods received at VN0468_VN0468128120250803_1VN0468128120250803001727_08"/>
    <s v="BZZ000173312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1"/>
    <d v="2025-08-20T00:00:00"/>
    <d v="2025-11-05T00:00:00"/>
    <n v="1.08"/>
    <n v="1226928"/>
    <n v="98154"/>
    <n v="1325082"/>
    <s v="VN0437"/>
    <s v="Nhập hàng cho VN0437 - NCC VÀ DỊCH VỤ NGỌC THƠM_Goods received at VN0437_VN0437128120250806_1VN0437128120250806001507_08"/>
    <s v="BZZ000173316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2"/>
    <d v="2025-08-20T00:00:00"/>
    <d v="2025-11-09T00:00:00"/>
    <n v="1.08"/>
    <n v="710938"/>
    <n v="56875"/>
    <n v="767813"/>
    <s v="VN0439"/>
    <s v="Nhập hàng cho VN0439 - NCC VÀ DỊCH VỤ NGỌC THƠM_Goods received at VN0439_VN0439128120250806_1VN0439128120250806001128_08"/>
    <s v="BZZ000173320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3"/>
    <d v="2025-08-20T00:00:00"/>
    <d v="2025-11-09T00:00:00"/>
    <n v="1.08"/>
    <n v="834016"/>
    <n v="66721"/>
    <n v="900737"/>
    <s v="VN0453"/>
    <s v="Nhập hàng cho VN0453 - NCC VÀ DỊCH VỤ NGỌC THƠM_Goods received at VN0453_VN0453128120250806_1VN0453128120250806001142_08"/>
    <s v="BZZ000173324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4"/>
    <d v="2025-08-20T00:00:00"/>
    <d v="2025-11-09T00:00:00"/>
    <n v="1.08"/>
    <n v="1102458"/>
    <n v="88197"/>
    <n v="1190655"/>
    <s v="VN0468"/>
    <s v="Nhập hàng cho VN0468 - NCC VÀ DỊCH VỤ NGỌC THƠM_Goods received at VN0468_VN0468128120250806_1VN0468128120250806001802_08"/>
    <s v="BZZ000173328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5"/>
    <d v="2025-08-20T00:00:00"/>
    <d v="2025-11-09T00:00:00"/>
    <n v="1.08"/>
    <n v="689850"/>
    <n v="55188"/>
    <n v="745038"/>
    <s v="VN0471"/>
    <s v="Nhập hàng cho VN0471 - NCC VÀ DỊCH VỤ NGỌC THƠM_Goods received at VN0471_VN0471128120250806_1VN0471128120250806002339_08"/>
    <s v="BZZ000173332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6"/>
    <d v="2025-08-20T00:00:00"/>
    <d v="2025-11-09T00:00:00"/>
    <n v="1.08"/>
    <n v="869650"/>
    <n v="69572"/>
    <n v="939222"/>
    <s v="VN0472"/>
    <s v="Nhập hàng cho VN0472 - NCC VÀ DỊCH VỤ NGỌC THƠM_Goods received at VN0472_VN0472128120250806_1VN0472128120250806001634_08"/>
    <s v="BZZ000173336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7"/>
    <d v="2025-08-20T00:00:00"/>
    <d v="2025-11-09T00:00:00"/>
    <n v="1.08"/>
    <n v="688801"/>
    <n v="55104"/>
    <n v="743905"/>
    <s v="VN0459"/>
    <s v="Nhập hàng cho VN0459 - NCC VÀ DỊCH VỤ NGỌC THƠM_Goods received at VN0459_VN0459128120250807_1VN0459128120250807001111_08"/>
    <s v="BZZ000173340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18"/>
    <d v="2025-08-20T00:00:00"/>
    <d v="2025-11-09T00:00:00"/>
    <n v="1.08"/>
    <n v="601663"/>
    <n v="48133"/>
    <n v="649796"/>
    <s v="VN0435"/>
    <s v="Nhập hàng cho VN0435 - NCC VÀ DỊCH VỤ NGỌC THƠM_Goods received at VN0435_VN0435128120250810_1VN0435128120250810002317_08"/>
    <s v="BZZ000173344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20"/>
    <d v="2025-08-20T00:00:00"/>
    <d v="2025-11-09T00:00:00"/>
    <n v="1.08"/>
    <n v="668191"/>
    <n v="53455"/>
    <n v="721646"/>
    <s v="VN0436"/>
    <s v="Nhập hàng cho VN0436 - NCC VÀ DỊCH VỤ NGỌC THƠM_Goods received at VN0436_VN0436128120250813_1VN0436128120250813002034_08"/>
    <s v="BZZ000173348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21"/>
    <d v="2025-08-20T00:00:00"/>
    <d v="2025-11-09T00:00:00"/>
    <n v="1.08"/>
    <n v="706996"/>
    <n v="56560"/>
    <n v="763556"/>
    <s v="VN0439"/>
    <s v="Nhập hàng cho VN0439 - NCC VÀ DỊCH VỤ NGỌC THƠM_Goods received at VN0439_VN0439128120250813_1VN0439128120250813001605_08"/>
    <s v="BZZ000173352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22"/>
    <d v="2025-08-20T00:00:00"/>
    <d v="2025-11-09T00:00:00"/>
    <n v="1.08"/>
    <n v="712727"/>
    <n v="57018"/>
    <n v="769745"/>
    <s v="VN0464"/>
    <s v="Nhập hàng cho VN0464 - NCC VÀ DỊCH VỤ NGỌC THƠM_Goods received at VN0464_VN0464128120250813_1VN0464128120250813000652_08"/>
    <s v="BZZ000173356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4324"/>
    <d v="2025-08-25T00:00:00"/>
    <d v="2025-11-05T00:00:00"/>
    <n v="1.08"/>
    <n v="553415"/>
    <n v="44273"/>
    <n v="597688"/>
    <s v="VN0439"/>
    <s v="Nhập hàng cho VN0439 - NCC VÀ DỊCH VỤ NGỌC THƠM_Goods received at VN0439_VN0439128120250820_1VN0439128120250820001018_08"/>
    <s v="BZZ000173360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4316"/>
    <d v="2025-08-25T00:00:00"/>
    <d v="2025-11-05T00:00:00"/>
    <n v="1.08"/>
    <n v="990735"/>
    <n v="79259"/>
    <n v="1069994"/>
    <s v="VN0451"/>
    <s v="Nhập hàng cho VN0451 - NCC VÀ DỊCH VỤ NGỌC THƠM_Goods received at VN0451_VN0451128120250814_1VN0451128120250814001340_08"/>
    <s v="BZZ000173364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4313"/>
    <d v="2025-08-25T00:00:00"/>
    <d v="2025-11-05T00:00:00"/>
    <n v="1.08"/>
    <n v="951740"/>
    <n v="76139"/>
    <n v="1027879"/>
    <s v="VN0454"/>
    <s v="Nhập hàng cho VN0454 - NCC VÀ DỊCH VỤ NGỌC THƠM_Goods received at VN0454_VN0454128120250813_1VN0454128120250813001208_08"/>
    <s v="BZZ000173368"/>
    <m/>
  </r>
  <r>
    <x v="1"/>
    <s v="331100"/>
    <x v="7"/>
    <s v="100851-101281"/>
    <s v="100851"/>
    <d v="2025-10-30T00:00:00"/>
    <s v="CÔNG TY TNHH MỘT THÀNH VIÊN THƯƠNG MẠI VÀ DỊCH VỤ NGỌC THƠM"/>
    <s v="101281"/>
    <s v="00052623"/>
    <d v="2025-08-20T00:00:00"/>
    <d v="2025-11-05T00:00:00"/>
    <n v="1.08"/>
    <n v="757942"/>
    <n v="60635"/>
    <n v="818577"/>
    <s v="VN0459"/>
    <s v="Nhập hàng cho VN0459 - NCC VÀ DỊCH VỤ NGỌC THƠM_Goods received at VN0459_VN0459128120250813_1VN0459128120250813001016_08"/>
    <s v="BZZ000173372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68413"/>
    <d v="2025-10-16T00:00:00"/>
    <d v="2025-12-05T00:00:00"/>
    <n v="1.08"/>
    <n v="679316"/>
    <n v="54345"/>
    <n v="733661"/>
    <s v="VN0439"/>
    <s v="Nhập hàng cho VN0439 - NCC VÀ DỊCH VỤ NGỌC THƠM_Goods received at VN0439_VN0439128120251001_1VN0439128120251001001052_08"/>
    <s v="BZZ000173376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68414"/>
    <d v="2025-10-16T00:00:00"/>
    <d v="2025-12-05T00:00:00"/>
    <n v="1.08"/>
    <n v="492070"/>
    <n v="39366"/>
    <n v="531436"/>
    <s v="VN0459"/>
    <s v="Nhập hàng cho VN0459 - NCC VÀ DỊCH VỤ NGỌC THƠM_Goods received at VN0459_VN0459128120251001_1VN0459128120251001001040_08"/>
    <s v="BZZ000173380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68415"/>
    <d v="2025-10-16T00:00:00"/>
    <d v="2025-12-05T00:00:00"/>
    <n v="1.08"/>
    <n v="339415"/>
    <n v="27153"/>
    <n v="366568"/>
    <s v="VN0469"/>
    <s v="Nhập hàng cho VN0469 - NCC VÀ DỊCH VỤ NGỌC THƠM_Goods received at VN0469_VN0469128120251001_1VN0469128120251001001343_08"/>
    <s v="BZZ000173383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68416"/>
    <d v="2025-10-16T00:00:00"/>
    <d v="2025-12-05T00:00:00"/>
    <n v="1.08"/>
    <n v="444489"/>
    <n v="35559"/>
    <n v="480048"/>
    <s v="VN0436"/>
    <s v="Nhập hàng cho VN0436 - NCC VÀ DỊCH VỤ NGỌC THƠM_Goods received at VN0436_VN0436128120251001_1VN0436128120251001001312_08"/>
    <s v="BZZ000173387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68417"/>
    <d v="2025-10-16T00:00:00"/>
    <d v="2025-12-05T00:00:00"/>
    <n v="1.08"/>
    <n v="746177"/>
    <n v="59694"/>
    <n v="805871"/>
    <s v="VN0444"/>
    <s v="Nhập hàng cho VN0444 - NCC VÀ DỊCH VỤ NGỌC THƠM_Goods received at VN0444_VN0444128120251001_1VN0444128120251001001409_08"/>
    <s v="BZZ000173390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69438"/>
    <d v="2025-10-23T00:00:00"/>
    <d v="2025-12-12T00:00:00"/>
    <n v="1.08"/>
    <n v="737424"/>
    <n v="58994"/>
    <n v="796418"/>
    <s v="VN0436"/>
    <s v="Nhập hàng cho VN0436 - NCC VÀ DỊCH VỤ NGỌC THƠM_Goods received at VN0436_VN0436128120251012_1VN0436128120251012001233_08"/>
    <s v="BZZ000173393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24"/>
    <d v="2025-10-28T00:00:00"/>
    <d v="2025-12-17T00:00:00"/>
    <n v="1.08"/>
    <n v="778949"/>
    <n v="62316"/>
    <n v="841265"/>
    <s v="VN0459"/>
    <s v="Nhập hàng cho VN0459 - NCC VÀ DỊCH VỤ NGỌC THƠM_Goods received at VN0459_VN0459128120251015_1VN0459128120251015000952_08"/>
    <s v="BZZ000173396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29"/>
    <d v="2025-10-28T00:00:00"/>
    <d v="2025-12-17T00:00:00"/>
    <n v="1.08"/>
    <n v="702069"/>
    <n v="56166"/>
    <n v="758235"/>
    <s v="VN0435"/>
    <s v="Nhập hàng cho VN0435 - NCC VÀ DỊCH VỤ NGỌC THƠM_Goods received at VN0435_VN0435128120251015_1VN0435128120251015000935_08"/>
    <s v="BZZ000173399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34"/>
    <d v="2025-10-28T00:00:00"/>
    <d v="2025-12-17T00:00:00"/>
    <n v="1.08"/>
    <n v="1503895"/>
    <n v="120312"/>
    <n v="1624207"/>
    <s v="VN0439"/>
    <s v="Nhập hàng cho VN0439 - NCC VÀ DỊCH VỤ NGỌC THƠM_Goods received at VN0439_VN0439128120251015_1VN0439128120251015001111_08"/>
    <s v="BZZ000173402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38"/>
    <d v="2025-10-28T00:00:00"/>
    <d v="2025-12-17T00:00:00"/>
    <n v="1.08"/>
    <n v="719273"/>
    <n v="57542"/>
    <n v="776815"/>
    <s v="VN0442"/>
    <s v="Nhập hàng cho VN0442 - NCC VÀ DỊCH VỤ NGỌC THƠM_Goods received at VN0442_VN0442128120251015_1VN0442128120251015001146_08"/>
    <s v="BZZ000173405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40"/>
    <d v="2025-10-28T00:00:00"/>
    <d v="2025-12-17T00:00:00"/>
    <n v="1.08"/>
    <n v="735254"/>
    <n v="58820"/>
    <n v="794074"/>
    <s v="VN0479"/>
    <s v="Nhập hàng cho VN0479 - NCC VÀ DỊCH VỤ NGỌC THƠM_Goods received at VN0479_VN0479128120251015_1VN0479128120251015001153_08"/>
    <s v="BZZ000173408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39"/>
    <d v="2025-10-28T00:00:00"/>
    <d v="2025-12-17T00:00:00"/>
    <n v="1.08"/>
    <n v="717357"/>
    <n v="57389"/>
    <n v="774746"/>
    <s v="VN0462"/>
    <s v="Nhập hàng cho VN0462 - NCC VÀ DỊCH VỤ NGỌC THƠM_Goods received at VN0462_VN0462128120251015_1VN0462128120251015001528_08"/>
    <s v="BZZ000173411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41"/>
    <d v="2025-10-28T00:00:00"/>
    <d v="2025-12-17T00:00:00"/>
    <n v="1.08"/>
    <n v="590330"/>
    <n v="47226"/>
    <n v="637556"/>
    <s v="VN0492"/>
    <s v="Nhập hàng cho VN0492 - NCC VÀ DỊCH VỤ NGỌC THƠM_Goods received at VN0492_VN0492202514117542_1VN0492202514117542001534_08"/>
    <s v="BZZ000173414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42"/>
    <d v="2025-10-28T00:00:00"/>
    <d v="2025-12-17T00:00:00"/>
    <n v="1.08"/>
    <n v="701779"/>
    <n v="56142"/>
    <n v="757921"/>
    <s v="VN0472"/>
    <s v="Nhập hàng cho VN0472 - NCC VÀ DỊCH VỤ NGỌC THƠM_Goods received at VN0472_VN0472128120251019_1VN0472128120251019000906_08"/>
    <s v="BZZ000173417"/>
    <m/>
  </r>
  <r>
    <x v="1"/>
    <s v="331100"/>
    <x v="11"/>
    <s v="100851-101281"/>
    <s v="100851"/>
    <d v="2025-10-30T00:00:00"/>
    <s v="CÔNG TY TNHH MỘT THÀNH VIÊN THƯƠNG MẠI VÀ DỊCH VỤ NGỌC THƠM"/>
    <s v="101281"/>
    <s v="00071243"/>
    <d v="2025-10-28T00:00:00"/>
    <d v="2025-12-17T00:00:00"/>
    <n v="1.08"/>
    <n v="748670"/>
    <n v="59894"/>
    <n v="808564"/>
    <s v="VN0451"/>
    <s v="Nhập hàng cho VN0451 - NCC VÀ DỊCH VỤ NGỌC THƠM_Goods received at VN0451_VN0451128120251019_1VN0451128120251019001540_08"/>
    <s v="BZZ000173420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6705"/>
    <d v="2025-09-05T00:00:00"/>
    <d v="2025-10-25T00:00:00"/>
    <n v="1.08"/>
    <n v="618134"/>
    <n v="49451"/>
    <n v="667585"/>
    <s v="VN0485"/>
    <s v="Nhập hàng cho VN0485 - NCC VÀ DỊCH VỤ NGỌC THƠM_Goods received at VN0485_VN0485202517154538_1VN0485202517154538001133_08"/>
    <s v="BZZ000136715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6706"/>
    <d v="2025-09-05T00:00:00"/>
    <d v="2025-10-25T00:00:00"/>
    <n v="1.08"/>
    <n v="574800"/>
    <n v="45984"/>
    <n v="620784"/>
    <s v="VN0469"/>
    <s v="Nhập hàng cho VN0469 - NCC VÀ DỊCH VỤ NGỌC THƠM_Goods received at VN0469_VN0469202522177521_1VN0469202522177521001101_08"/>
    <s v="BZZ000136718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6707"/>
    <d v="2025-09-05T00:00:00"/>
    <d v="2025-10-25T00:00:00"/>
    <n v="1.08"/>
    <n v="431100"/>
    <n v="34488"/>
    <n v="465588"/>
    <s v="VN0484"/>
    <s v="Nhập hàng cho VN0484 - NCC VÀ DỊCH VỤ NGỌC THƠM_Goods received at VN0484_VN0484202522177205_1VN0484202522177205001826_08"/>
    <s v="BZZ000136721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16"/>
    <d v="2025-09-16T00:00:00"/>
    <d v="2025-11-05T00:00:00"/>
    <n v="1.08"/>
    <n v="1060411"/>
    <n v="84833"/>
    <n v="1145244"/>
    <s v="VN0439"/>
    <s v="Nhập hàng cho VN0439 - NCC VÀ DỊCH VỤ NGỌC THƠM_Goods received at VN0439_VN0439128120250903_1VN0439128120250903001952_08"/>
    <s v="BZZ000136724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17"/>
    <d v="2025-09-16T00:00:00"/>
    <d v="2025-11-05T00:00:00"/>
    <n v="1.08"/>
    <n v="733521"/>
    <n v="58682"/>
    <n v="792203"/>
    <s v="VN0453"/>
    <s v="Nhập hàng cho VN0453 - NCC VÀ DỊCH VỤ NGỌC THƠM_Goods received at VN0453_VN0453128120250903_1VN0453128120250903001240_08"/>
    <s v="BZZ000136727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18"/>
    <d v="2025-09-16T00:00:00"/>
    <d v="2025-11-05T00:00:00"/>
    <n v="1.08"/>
    <n v="715466"/>
    <n v="57237"/>
    <n v="772703"/>
    <s v="VN0459"/>
    <s v="Nhập hàng cho VN0459 - NCC VÀ DỊCH VỤ NGỌC THƠM_Goods received at VN0459_VN0459128120250903_1VN0459128120250903001038_08"/>
    <s v="BZZ000136730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19"/>
    <d v="2025-09-16T00:00:00"/>
    <d v="2025-11-05T00:00:00"/>
    <n v="1.08"/>
    <n v="716021"/>
    <n v="57282"/>
    <n v="773303"/>
    <s v="VN0465"/>
    <s v="Nhập hàng cho VN0465 - NCC VÀ DỊCH VỤ NGỌC THƠM_Goods received at VN0465_VN0465128120250903_1VN0465128120250903001210_08"/>
    <s v="BZZ000136733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1"/>
    <d v="2025-09-16T00:00:00"/>
    <d v="2025-11-05T00:00:00"/>
    <n v="1.08"/>
    <n v="877146"/>
    <n v="70172"/>
    <n v="947318"/>
    <s v="VN0469"/>
    <s v="Nhập hàng cho VN0469 - NCC VÀ DỊCH VỤ NGỌC THƠM_Goods received at VN0469_VN0469128120250903_1VN0469128120250903001720_08"/>
    <s v="BZZ000136736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2"/>
    <d v="2025-09-16T00:00:00"/>
    <d v="2025-11-05T00:00:00"/>
    <n v="1.08"/>
    <n v="713011"/>
    <n v="57041"/>
    <n v="770052"/>
    <s v="VN0470"/>
    <s v="Nhập hàng cho VN0470 - NCC VÀ DỊCH VỤ NGỌC THƠM_Goods received at VN0470_VN0470128120250903_1VN0470128120250903001916_08"/>
    <s v="BZZ000136739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3"/>
    <d v="2025-09-16T00:00:00"/>
    <d v="2025-11-05T00:00:00"/>
    <n v="1.08"/>
    <n v="858652"/>
    <n v="68692"/>
    <n v="927344"/>
    <s v="VN0471"/>
    <s v="Nhập hàng cho VN0471 - NCC VÀ DỊCH VỤ NGỌC THƠM_Goods received at VN0471_VN0471128120250903_1VN0471128120250903001726_08"/>
    <s v="BZZ000136742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4"/>
    <d v="2025-09-16T00:00:00"/>
    <d v="2025-11-05T00:00:00"/>
    <n v="1.08"/>
    <n v="702562"/>
    <n v="56205"/>
    <n v="758767"/>
    <s v="VN0479"/>
    <s v="Nhập hàng cho VN0479 - NCC VÀ DỊCH VỤ NGỌC THƠM_Goods received at VN0479_VN0479128120250903_1VN0479128120250903001315_08"/>
    <s v="BZZ000136745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5"/>
    <d v="2025-09-16T00:00:00"/>
    <d v="2025-11-05T00:00:00"/>
    <n v="1.08"/>
    <n v="474434"/>
    <n v="37955"/>
    <n v="512389"/>
    <s v="VN0486"/>
    <s v="Nhập hàng cho VN0486 - NCC VÀ DỊCH VỤ NGỌC THƠM_Goods received at VN0486_VN0486202522171693_1VN0486202522171693001140_08"/>
    <s v="BZZ000136748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6"/>
    <d v="2025-09-16T00:00:00"/>
    <d v="2025-11-05T00:00:00"/>
    <n v="1.08"/>
    <n v="718500"/>
    <n v="57480"/>
    <n v="775980"/>
    <s v="VN0485"/>
    <s v="Nhập hàng cho VN0485 - NCC VÀ DỊCH VỤ NGỌC THƠM_Goods received at VN0485_VN0485128120250907_1VN0485128120250907001556_08"/>
    <s v="BZZ000136751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7"/>
    <d v="2025-09-16T00:00:00"/>
    <d v="2025-11-05T00:00:00"/>
    <n v="1.08"/>
    <n v="814495"/>
    <n v="65160"/>
    <n v="879655"/>
    <s v="VN0472"/>
    <s v="Nhập hàng cho VN0472 - NCC VÀ DỊCH VỤ NGỌC THƠM_Goods received at VN0472_VN0472128120250907_1VN0472128120250907000907_08"/>
    <s v="BZZ000136754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8"/>
    <d v="2025-09-16T00:00:00"/>
    <d v="2025-11-05T00:00:00"/>
    <n v="1.08"/>
    <n v="1048650"/>
    <n v="83892"/>
    <n v="1132542"/>
    <s v="VN0436"/>
    <s v="Nhập hàng cho VN0436 - NCC VÀ DỊCH VỤ NGỌC THƠM_Goods received at VN0436_VN0436128120250910_1VN0436128120250910001113_08"/>
    <s v="BZZ000136757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29"/>
    <d v="2025-09-16T00:00:00"/>
    <d v="2025-11-05T00:00:00"/>
    <n v="1.08"/>
    <n v="740815"/>
    <n v="59265"/>
    <n v="800080"/>
    <s v="VN0439"/>
    <s v="Nhập hàng cho VN0439 - NCC VÀ DỊCH VỤ NGỌC THƠM_Goods received at VN0439_VN0439128120250910_1VN0439128120250910001634_08"/>
    <s v="BZZ000136760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30"/>
    <d v="2025-09-16T00:00:00"/>
    <d v="2025-11-05T00:00:00"/>
    <n v="1.08"/>
    <n v="746177"/>
    <n v="59694"/>
    <n v="805871"/>
    <s v="VN0444"/>
    <s v="Nhập hàng cho VN0444 - NCC VÀ DỊCH VỤ NGỌC THƠM_Goods received at VN0444_VN0444128120250910_1VN0444128120250910001752_08"/>
    <s v="BZZ000136763"/>
    <m/>
  </r>
  <r>
    <x v="1"/>
    <s v="331100"/>
    <x v="6"/>
    <s v="100851-101281"/>
    <s v="100851"/>
    <d v="2025-09-30T00:00:00"/>
    <s v="CÔNG TY TNHH MỘT THÀNH VIÊN THƯƠNG MẠI VÀ DỊCH VỤ NGỌC THƠM"/>
    <s v="101281"/>
    <s v="00059631"/>
    <d v="2025-09-16T00:00:00"/>
    <d v="2025-11-05T00:00:00"/>
    <n v="1.08"/>
    <n v="938821"/>
    <n v="75106"/>
    <n v="1013927"/>
    <s v="VN0451"/>
    <s v="Nhập hàng cho VN0451 - NCC VÀ DỊCH VỤ NGỌC THƠM_Goods received at VN0451_VN0451128120250910_1VN0451128120250910001102_08"/>
    <s v="BZZ000136766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21"/>
    <d v="2025-09-25T00:00:00"/>
    <d v="2025-11-14T00:00:00"/>
    <n v="1.08"/>
    <n v="717489"/>
    <n v="57399"/>
    <n v="774888"/>
    <s v="VN0435"/>
    <s v="Nhập hàng cho VN0435 - NCC VÀ DỊCH VỤ NGỌC THƠM_Goods received at VN0435_VN0435128120250914_1VN0435128120250914001455_08"/>
    <s v="BZZ000136769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23"/>
    <d v="2025-09-25T00:00:00"/>
    <d v="2025-11-14T00:00:00"/>
    <n v="1.08"/>
    <n v="718500"/>
    <n v="57480"/>
    <n v="775980"/>
    <s v="VN0488"/>
    <s v="Nhập hàng cho VN0488 - NCC VÀ DỊCH VỤ NGỌC THƠM_Goods received at VN0488_VN0488202503465469_1VN0488202503465469001148_08"/>
    <s v="BZZ000136772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25"/>
    <d v="2025-09-25T00:00:00"/>
    <d v="2025-11-14T00:00:00"/>
    <n v="1.08"/>
    <n v="722718"/>
    <n v="57817"/>
    <n v="780535"/>
    <s v="VN0479"/>
    <s v="Nhập hàng cho VN0479 - NCC VÀ DỊCH VỤ NGỌC THƠM_Goods received at VN0479_VN0479128120250917_1VN0479128120250917001101_08"/>
    <s v="BZZ000136775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26"/>
    <d v="2025-09-25T00:00:00"/>
    <d v="2025-11-14T00:00:00"/>
    <n v="1.08"/>
    <n v="749838"/>
    <n v="59987"/>
    <n v="809825"/>
    <s v="VN0453"/>
    <s v="Nhập hàng cho VN0453 - NCC VÀ DỊCH VỤ NGỌC THƠM_Goods received at VN0453_VN0453128120250917_1VN0453128120250917000923_08"/>
    <s v="BZZ000136778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28"/>
    <d v="2025-09-25T00:00:00"/>
    <d v="2025-11-14T00:00:00"/>
    <n v="1.08"/>
    <n v="701203"/>
    <n v="56096"/>
    <n v="757299"/>
    <s v="VN0471"/>
    <s v="Nhập hàng cho VN0471 - NCC VÀ DỊCH VỤ NGỌC THƠM_Goods received at VN0471_VN0471128120250917_1VN0471128120250917001059_08"/>
    <s v="BZZ000136781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30"/>
    <d v="2025-09-25T00:00:00"/>
    <d v="2025-11-14T00:00:00"/>
    <n v="1.08"/>
    <n v="723353"/>
    <n v="57868"/>
    <n v="781221"/>
    <s v="VN0469"/>
    <s v="Nhập hàng cho VN0469 - NCC VÀ DỊCH VỤ NGỌC THƠM_Goods received at VN0469_VN0469128120250918_1VN0469128120250918001440_08"/>
    <s v="BZZ000136784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2732"/>
    <d v="2025-09-25T00:00:00"/>
    <d v="2025-11-14T00:00:00"/>
    <n v="1.08"/>
    <n v="829315"/>
    <n v="66345"/>
    <n v="895660"/>
    <s v="VN0462"/>
    <s v="Nhập hàng cho VN0462 - NCC VÀ DỊCH VỤ NGỌC THƠM_Goods received at VN0462_VN0462128120250918_1VN0462128120250918001701_08"/>
    <s v="BZZ000136787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1"/>
    <d v="2025-09-29T00:00:00"/>
    <d v="2025-11-18T00:00:00"/>
    <n v="1.08"/>
    <n v="489900"/>
    <n v="39192"/>
    <n v="529092"/>
    <s v="VN0488"/>
    <s v="Nhập hàng cho VN0488 - NCC VÀ DỊCH VỤ NGỌC THƠM_Goods received at VN0488_VN0488128120250918_1VN0488128120250918001558_08"/>
    <s v="BZZ000136790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2"/>
    <d v="2025-09-29T00:00:00"/>
    <d v="2025-11-18T00:00:00"/>
    <n v="1.08"/>
    <n v="745690"/>
    <n v="59655"/>
    <n v="805345"/>
    <s v="VN0459"/>
    <s v="Nhập hàng cho VN0459 - NCC VÀ DỊCH VỤ NGỌC THƠM_Goods received at VN0459_VN0459128120250921_1VN0459128120250921000903_08"/>
    <s v="BZZ000136793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3"/>
    <d v="2025-09-29T00:00:00"/>
    <d v="2025-11-18T00:00:00"/>
    <n v="1.08"/>
    <n v="790448"/>
    <n v="63236"/>
    <n v="853684"/>
    <s v="VN0439"/>
    <s v="Nhập hàng cho VN0439 - NCC VÀ DỊCH VỤ NGỌC THƠM_Goods received at VN0439_VN0439128120250921_1VN0439128120250921001610_08"/>
    <s v="BZZ000136796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4"/>
    <d v="2025-09-29T00:00:00"/>
    <d v="2025-11-18T00:00:00"/>
    <n v="1.08"/>
    <n v="398209"/>
    <n v="31857"/>
    <n v="430066"/>
    <s v="VN0490"/>
    <s v="Nhập hàng cho VN0490 - NCC VÀ DỊCH VỤ NGỌC THƠM_Goods received at VN0490_VN0490202518198296_1VN0490202518198296001442_08"/>
    <s v="BZZ000136799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5"/>
    <d v="2025-09-29T00:00:00"/>
    <d v="2025-11-18T00:00:00"/>
    <n v="1.08"/>
    <n v="871529"/>
    <n v="69722"/>
    <n v="941251"/>
    <s v="VN0443"/>
    <s v="Nhập hàng cho VN0443 - NCC VÀ DỊCH VỤ NGỌC THƠM_Goods received at VN0443_VN0443128120250924_1VN0443128120250924000934_08"/>
    <s v="BZZ000136802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6"/>
    <d v="2025-09-29T00:00:00"/>
    <d v="2025-11-18T00:00:00"/>
    <n v="1.08"/>
    <n v="666299"/>
    <n v="53304"/>
    <n v="719603"/>
    <s v="VN0435"/>
    <s v="Nhập hàng cho VN0435 - NCC VÀ DỊCH VỤ NGỌC THƠM_Goods received at VN0435_VN0435128120250924_1VN0435128120250924000948_08"/>
    <s v="BZZ000136805"/>
    <m/>
  </r>
  <r>
    <x v="1"/>
    <s v="331100"/>
    <x v="6"/>
    <s v="100851-101281"/>
    <s v="100851"/>
    <d v="2025-09-30T00:00:00"/>
    <s v="CÔNG TY TNHH MỘT THÀNH VIÊN THƯƠNG MẠI VÀ DỊCH VỤ NGỌC THƠM"/>
    <s v="101281"/>
    <s v="00063317"/>
    <d v="2025-09-29T00:00:00"/>
    <d v="2025-11-18T00:00:00"/>
    <n v="1.08"/>
    <n v="509706"/>
    <n v="40776"/>
    <n v="550482"/>
    <s v="VN0437"/>
    <s v="Nhập hàng cho VN0437 - NCC VÀ DỊCH VỤ NGỌC THƠM_Goods received at VN0437_VN0437128120250924_1VN0437128120250924001011_08"/>
    <s v="BZZ000136808"/>
    <m/>
  </r>
  <r>
    <x v="1"/>
    <s v="331100"/>
    <x v="7"/>
    <s v="100851-101281"/>
    <s v="100851"/>
    <d v="2025-08-31T00:00:00"/>
    <s v="CÔNG TY TNHH MỘT THÀNH VIÊN THƯƠNG MẠI VÀ DỊCH VỤ NGỌC THƠM"/>
    <s v="101281"/>
    <s v="00050847"/>
    <d v="2025-08-11T00:00:00"/>
    <d v="2025-09-30T00:00:00"/>
    <n v="1.08"/>
    <n v="751565"/>
    <n v="60125"/>
    <n v="811690"/>
    <s v="VN0474"/>
    <s v="Nhập hàng cho VN0474 - NCC VÀ DỊCH VỤ NGỌC THƠM_Goods received at VN0474_VN0474128120250730_1VN0474128120250730001137_08"/>
    <s v="BZZ000097210"/>
    <m/>
  </r>
  <r>
    <x v="1"/>
    <s v="331100"/>
    <x v="7"/>
    <s v="100851-101281"/>
    <s v="100851"/>
    <d v="2025-08-31T00:00:00"/>
    <s v="CÔNG TY TNHH MỘT THÀNH VIÊN THƯƠNG MẠI VÀ DỊCH VỤ NGỌC THƠM"/>
    <s v="101281"/>
    <s v="00052619"/>
    <d v="2025-08-20T00:00:00"/>
    <d v="2025-10-09T00:00:00"/>
    <n v="1.08"/>
    <n v="713982"/>
    <n v="57119"/>
    <n v="771101"/>
    <s v="VN0465"/>
    <s v="Nhập hàng cho VN0465 - NCC VÀ DỊCH VỤ NGỌC THƠM_Goods received at VN0465_VN0465128120250813_1VN0465128120250813001101_08"/>
    <s v="BZZ000097214"/>
    <m/>
  </r>
  <r>
    <x v="1"/>
    <s v="331100"/>
    <x v="7"/>
    <s v="100851-101281"/>
    <s v="100851"/>
    <d v="2025-08-31T00:00:00"/>
    <s v="CÔNG TY TNHH MỘT THÀNH VIÊN THƯƠNG MẠI VÀ DỊCH VỤ NGỌC THƠM"/>
    <s v="101281"/>
    <s v="00054314"/>
    <d v="2025-08-25T00:00:00"/>
    <d v="2025-10-18T00:00:00"/>
    <n v="1.08"/>
    <n v="618134"/>
    <n v="49451"/>
    <n v="667585"/>
    <s v="VN0479"/>
    <s v="Nhập hàng cho VN0479 - NCC VÀ DỊCH VỤ NGỌC THƠM_Goods received at VN0479_VN0479202517154037_1VN0479202517154037001659_08"/>
    <s v="BZZ000097217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5119"/>
    <d v="2025-07-18T00:00:00"/>
    <d v="2025-09-06T00:00:00"/>
    <n v="1.08"/>
    <n v="341248"/>
    <n v="27300"/>
    <n v="368548"/>
    <s v="VN0468"/>
    <s v="Nhập hàng cho VN0468 - NCC VÀ DỊCH VỤ NGỌC THƠM_Goods received at VN0468_VN0468202509021970__08"/>
    <s v="BZZ000060481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2"/>
    <d v="2025-07-25T00:00:00"/>
    <d v="2025-09-13T00:00:00"/>
    <n v="1.08"/>
    <n v="654723"/>
    <n v="52378"/>
    <n v="707101"/>
    <s v="VN0436"/>
    <s v="Nhập hàng cho VN0436 - NCC VÀ DỊCH VỤ NGỌC THƠM_Goods received at VN0436_VN0436128120250709_1VN0436128120250709001210_08"/>
    <s v="BZZ000060485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3"/>
    <d v="2025-07-25T00:00:00"/>
    <d v="2025-09-13T00:00:00"/>
    <n v="1.08"/>
    <n v="341248"/>
    <n v="27300"/>
    <n v="368548"/>
    <s v="VN0470"/>
    <s v="Nhập hàng cho VN0470 - NCC VÀ DỊCH VỤ NGỌC THƠM_Goods received at VN0470_VN0470202509029264_1VN0470202509029264001725_08"/>
    <s v="BZZ000060489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4"/>
    <d v="2025-07-25T00:00:00"/>
    <d v="2025-09-13T00:00:00"/>
    <n v="1.08"/>
    <n v="341248"/>
    <n v="27300"/>
    <n v="368548"/>
    <s v="VN0471"/>
    <s v="Nhập hàng cho VN0471 - NCC VÀ DỊCH VỤ NGỌC THƠM_Goods received at VN0471_VN0471202509022832_1VN0471202509022832001703_08"/>
    <s v="BZZ000060493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5"/>
    <d v="2025-07-25T00:00:00"/>
    <d v="2025-09-13T00:00:00"/>
    <n v="1.08"/>
    <n v="473987"/>
    <n v="37919"/>
    <n v="511906"/>
    <s v="VN0459"/>
    <s v="Nhập hàng cho VN0459 - NCC VÀ DỊCH VỤ NGỌC THƠM_Goods received at VN0459_VN0459128120250710_1VN0459128120250710001652_08"/>
    <s v="BZZ000060497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6"/>
    <d v="2025-07-25T00:00:00"/>
    <d v="2025-09-13T00:00:00"/>
    <n v="1.08"/>
    <n v="471006"/>
    <n v="37680"/>
    <n v="508686"/>
    <s v="VN0448"/>
    <s v="Nhập hàng cho VN0448 - NCC VÀ DỊCH VỤ NGỌC THƠM_Goods received at VN0448_VN0448128120250710_1VN0448128120250710001015_08"/>
    <s v="BZZ000060500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7"/>
    <d v="2025-07-25T00:00:00"/>
    <d v="2025-09-13T00:00:00"/>
    <n v="1.08"/>
    <n v="659689"/>
    <n v="52775"/>
    <n v="712464"/>
    <s v="VN0451"/>
    <s v="Nhập hàng cho VN0451 - NCC VÀ DỊCH VỤ NGỌC THƠM_Goods received at VN0451_VN0451128120250713_1VN0451128120250713001605_08"/>
    <s v="BZZ000060504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8"/>
    <d v="2025-07-25T00:00:00"/>
    <d v="2025-09-13T00:00:00"/>
    <n v="1.08"/>
    <n v="804357"/>
    <n v="64349"/>
    <n v="868706"/>
    <s v="VN0443"/>
    <s v="Nhập hàng cho VN0443 - NCC VÀ DỊCH VỤ NGỌC THƠM_Goods received at VN0443_VN0443128120250713_1VN0443128120250713001712_08"/>
    <s v="BZZ000060508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389"/>
    <d v="2025-07-25T00:00:00"/>
    <d v="2025-09-13T00:00:00"/>
    <n v="1.08"/>
    <n v="617868"/>
    <n v="49429"/>
    <n v="667297"/>
    <s v="VN0439"/>
    <s v="Nhập hàng cho VN0439 - NCC VÀ DỊCH VỤ NGỌC THƠM_Goods received at VN0439_VN0439128120250716_1VN0439128120250716001346_08"/>
    <s v="BZZ000060512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610"/>
    <d v="2025-07-29T00:00:00"/>
    <d v="2025-09-17T00:00:00"/>
    <n v="1.08"/>
    <n v="617868"/>
    <n v="49429"/>
    <n v="667297"/>
    <s v="VN0442"/>
    <s v="Nhập hàng cho VN0442 - NCC VÀ DỊCH VỤ NGỌC THƠM_Goods received at VN0442_VN0442128120250716_1VN0442128120250716002230_08"/>
    <s v="BZZ000060516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611"/>
    <d v="2025-07-29T00:00:00"/>
    <d v="2025-09-17T00:00:00"/>
    <n v="1.08"/>
    <n v="719045"/>
    <n v="57524"/>
    <n v="776569"/>
    <s v="VN0447"/>
    <s v="Nhập hàng cho VN0447 - NCC VÀ DỊCH VỤ NGỌC THƠM_Goods received at VN0447_VN0447128120250716_1VN0447128120250716001608_08"/>
    <s v="BZZ000060520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612"/>
    <d v="2025-07-29T00:00:00"/>
    <d v="2025-09-17T00:00:00"/>
    <n v="1.08"/>
    <n v="426560"/>
    <n v="34125"/>
    <n v="460685"/>
    <s v="VN0476"/>
    <s v="Nhập hàng cho VN0476 - NCC VÀ DỊCH VỤ NGỌC THƠM_Goods received at VN0476_VN0476202516528926_1VN0476202516528926001114_08"/>
    <s v="BZZ000060523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8755"/>
    <d v="2025-07-31T00:00:00"/>
    <d v="2025-09-19T00:00:00"/>
    <n v="1.08"/>
    <n v="363964"/>
    <n v="29117"/>
    <n v="393081"/>
    <s v="VN0472"/>
    <s v="Nhập hàng cho VN0472 - NCC VÀ DỊCH VỤ NGỌC THƠM_Goods received at VN0472_VN0472202520417418_1VN0472202520417418001152_08"/>
    <s v="BZZ000060527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8756"/>
    <d v="2025-07-31T00:00:00"/>
    <d v="2025-09-19T00:00:00"/>
    <n v="1.08"/>
    <n v="375492"/>
    <n v="30039"/>
    <n v="405531"/>
    <s v="VN0473"/>
    <s v="Nhập hàng cho VN0473 - NCC VÀ DỊCH VỤ NGỌC THƠM_Goods received at VN0473_VN0473202520412466_1VN0473202520412466001152_08"/>
    <s v="BZZ000060530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8757"/>
    <d v="2025-07-31T00:00:00"/>
    <d v="2025-09-19T00:00:00"/>
    <n v="1.08"/>
    <n v="804211"/>
    <n v="64337"/>
    <n v="868548"/>
    <s v="VN0439"/>
    <s v="Nhập hàng cho VN0439 - NCC VÀ DỊCH VỤ NGỌC THƠM_Goods received at VN0439_VN0439128120250723_1VN0439128120250723001405_08"/>
    <s v="BZZ000060533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8758"/>
    <d v="2025-07-31T00:00:00"/>
    <d v="2025-09-19T00:00:00"/>
    <n v="1.08"/>
    <n v="1172855"/>
    <n v="93828"/>
    <n v="1266683"/>
    <s v="VN0459"/>
    <s v="Nhập hàng cho VN0459 - NCC VÀ DỊCH VỤ NGỌC THƠM_Goods received at VN0459_VN0459128120250723_1VN0459128120250723001148_08"/>
    <s v="BZZ000060537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8759"/>
    <d v="2025-07-31T00:00:00"/>
    <d v="2025-09-19T00:00:00"/>
    <n v="1.08"/>
    <n v="429950"/>
    <n v="34396"/>
    <n v="464346"/>
    <s v="VN0477"/>
    <s v="Nhập hàng cho VN0477 - NCC VÀ DỊCH VỤ NGỌC THƠM_Goods received at VN0477_VN0477202517234868_1VN0477202517234868002011_08"/>
    <s v="BZZ000060541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8760"/>
    <d v="2025-07-31T00:00:00"/>
    <d v="2025-09-19T00:00:00"/>
    <n v="1.08"/>
    <n v="500848"/>
    <n v="40068"/>
    <n v="540916"/>
    <s v="VN0451"/>
    <s v="Nhập hàng cho VN0451 - NCC VÀ DỊCH VỤ NGỌC THƠM_Goods received at VN0451_VN0451128120250727_1VN0451128120250727001121_08"/>
    <s v="BZZ000060545"/>
    <m/>
  </r>
  <r>
    <x v="1"/>
    <s v="331100"/>
    <x v="8"/>
    <s v="100851-101281"/>
    <s v="100851"/>
    <d v="2025-07-31T00:00:00"/>
    <s v="CÔNG TY TNHH MỘT THÀNH VIÊN THƯƠNG MẠI VÀ DỊCH VỤ NGỌC THƠM"/>
    <s v="101281"/>
    <s v="00047613"/>
    <d v="2025-07-29T00:00:00"/>
    <d v="2025-09-20T00:00:00"/>
    <n v="1.08"/>
    <n v="429950"/>
    <n v="34396"/>
    <n v="464346"/>
    <s v="VN0474"/>
    <s v="Nhập hàng cho VN0474 - NCC VÀ DỊCH VỤ NGỌC THƠM_Goods received at VN0474_VN0474202517326808_1VN0474202517326808001232_08"/>
    <s v="BZZ000072025"/>
    <m/>
  </r>
  <r>
    <x v="1"/>
    <s v="331100"/>
    <x v="8"/>
    <s v="100851-101281"/>
    <s v="100851"/>
    <d v="2025-07-21T00:00:00"/>
    <s v="CÔNG TY TNHH MỘT THÀNH VIÊN THƯƠNG MẠI VÀ DỊCH VỤ NGỌC THƠM"/>
    <s v="101281"/>
    <s v="00043924"/>
    <d v="2025-07-12T00:00:00"/>
    <d v="2025-08-31T00:00:00"/>
    <n v="1.08"/>
    <n v="255936"/>
    <n v="20475"/>
    <n v="276411"/>
    <s v="VN0467"/>
    <s v="Nhập hàng cho VN0467 - NCC VÀ DỊCH VỤ NGỌC THƠM_Goods received at VN0467_VN0467202526353190_1VN0467202526353190001522_08"/>
    <s v="BZZ000054699"/>
    <m/>
  </r>
  <r>
    <x v="1"/>
    <s v="331100"/>
    <x v="8"/>
    <s v="100851-101281"/>
    <s v="100851"/>
    <d v="2025-07-21T00:00:00"/>
    <s v="CÔNG TY TNHH MỘT THÀNH VIÊN THƯƠNG MẠI VÀ DỊCH VỤ NGỌC THƠM"/>
    <s v="101281"/>
    <s v="00043925"/>
    <d v="2025-07-12T00:00:00"/>
    <d v="2025-08-31T00:00:00"/>
    <n v="1.08"/>
    <n v="341248"/>
    <n v="27300"/>
    <n v="368548"/>
    <s v="VN0466"/>
    <s v="Nhập hàng cho VN0466 - NCC VÀ DỊCH VỤ NGỌC THƠM_Goods received at VN0466_VN0466202526352917_1VN0466202526352917001729_08"/>
    <s v="BZZ000054703"/>
    <m/>
  </r>
  <r>
    <x v="1"/>
    <s v="331100"/>
    <x v="8"/>
    <s v="100851-101281"/>
    <s v="100851"/>
    <d v="2025-07-21T00:00:00"/>
    <s v="CÔNG TY TNHH MỘT THÀNH VIÊN THƯƠNG MẠI VÀ DỊCH VỤ NGỌC THƠM"/>
    <s v="101281"/>
    <s v="00043926"/>
    <d v="2025-07-12T00:00:00"/>
    <d v="2025-08-31T00:00:00"/>
    <n v="1.08"/>
    <n v="577406"/>
    <n v="46192"/>
    <n v="623598"/>
    <s v="VN0443"/>
    <s v="Nhập hàng cho VN0443 - NCC VÀ DỊCH VỤ NGỌC THƠM_Goods received at VN0443_VN0443128120250702_1VN0443128120250702002136_08"/>
    <s v="BZZ000054707"/>
    <m/>
  </r>
  <r>
    <x v="1"/>
    <s v="331100"/>
    <x v="8"/>
    <s v="100851-101281"/>
    <s v="100851"/>
    <d v="2025-07-21T00:00:00"/>
    <s v="CÔNG TY TNHH MỘT THÀNH VIÊN THƯƠNG MẠI VÀ DỊCH VỤ NGỌC THƠM"/>
    <s v="101281"/>
    <s v="00043927"/>
    <d v="2025-07-12T00:00:00"/>
    <d v="2025-08-31T00:00:00"/>
    <n v="1.08"/>
    <n v="1210304"/>
    <n v="96824"/>
    <n v="1307128"/>
    <s v="VN0447"/>
    <s v="Nhập hàng cho VN0447 - NCC VÀ DỊCH VỤ NGỌC THƠM_Goods received at VN0447_VN0447128120250702_1VN0447128120250702001259_08"/>
    <s v="BZZ000054711"/>
    <m/>
  </r>
  <r>
    <x v="1"/>
    <s v="331100"/>
    <x v="8"/>
    <s v="100851-101281"/>
    <s v="100851"/>
    <d v="2025-07-21T00:00:00"/>
    <s v="CÔNG TY TNHH MỘT THÀNH VIÊN THƯƠNG MẠI VÀ DỊCH VỤ NGỌC THƠM"/>
    <s v="101281"/>
    <s v="00043928"/>
    <d v="2025-07-12T00:00:00"/>
    <d v="2025-08-31T00:00:00"/>
    <n v="1.08"/>
    <n v="1298868"/>
    <n v="103909"/>
    <n v="1402777"/>
    <s v="VN0451"/>
    <s v="Nhập hàng cho VN0451 - NCC VÀ DỊCH VỤ NGỌC THƠM_Goods received at VN0451_VN0451128120250702_1VN0451128120250702001847_08"/>
    <s v="BZZ000054714"/>
    <m/>
  </r>
  <r>
    <x v="1"/>
    <s v="331100"/>
    <x v="8"/>
    <s v="100851-101281"/>
    <s v="100851"/>
    <d v="2025-07-21T00:00:00"/>
    <s v="CÔNG TY TNHH MỘT THÀNH VIÊN THƯƠNG MẠI VÀ DỊCH VỤ NGỌC THƠM"/>
    <s v="101281"/>
    <s v="00045117"/>
    <d v="2025-07-18T00:00:00"/>
    <d v="2025-09-06T00:00:00"/>
    <n v="1.08"/>
    <n v="659257"/>
    <n v="52741"/>
    <n v="711998"/>
    <s v="VN0439"/>
    <s v="Nhập hàng cho VN0439 - NCC VÀ DỊCH VỤ NGỌC THƠM_Goods received at VN0439_VN0439128120250702_1VN0439128120250702001201_08"/>
    <s v="BZZ000054718"/>
    <m/>
  </r>
  <r>
    <x v="1"/>
    <s v="331100"/>
    <x v="4"/>
    <s v="100851-101281"/>
    <s v="100851"/>
    <d v="2025-06-30T00:00:00"/>
    <s v="CÔNG TY TNHH MỘT THÀNH VIÊN THƯƠNG MẠI VÀ DỊCH VỤ NGỌC THƠM"/>
    <s v="101281"/>
    <s v="00029981"/>
    <d v="2025-05-14T00:00:00"/>
    <d v="2025-07-03T00:00:00"/>
    <n v="1.08"/>
    <n v="1067890"/>
    <n v="85431"/>
    <n v="1153321"/>
    <s v="VN0439"/>
    <s v="Nhập hàng cho VN0439 - NCC VÀ DỊCH VỤ NGỌC THƠM_Goods received at VN0439_VN0439128120250430__08"/>
    <s v="BZZ000048906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4541"/>
    <d v="2025-06-04T00:00:00"/>
    <d v="2025-07-24T00:00:00"/>
    <n v="1.08"/>
    <n v="196392"/>
    <n v="15711"/>
    <n v="212103"/>
    <s v="VN0453"/>
    <s v="Nhập hàng cho VN0453 - NCC VÀ DỊCH VỤ NGỌC THƠM_Goods received at VN0453_VN0453202515102899_1VN0453202515102899001729_08"/>
    <s v="BZZ000048910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4542"/>
    <d v="2025-06-04T00:00:00"/>
    <d v="2025-07-24T00:00:00"/>
    <n v="1.08"/>
    <n v="196392"/>
    <n v="15711"/>
    <n v="212103"/>
    <s v="VN0452"/>
    <s v="Nhập hàng cho VN0452 - NCC VÀ DỊCH VỤ NGỌC THƠM_Goods received at VN0452_VN0452202515108701_1VN0452202515108701001801_08"/>
    <s v="BZZ000048913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4543"/>
    <d v="2025-06-04T00:00:00"/>
    <d v="2025-07-24T00:00:00"/>
    <n v="1.08"/>
    <n v="501830"/>
    <n v="40146"/>
    <n v="541976"/>
    <s v="VN0461"/>
    <s v="Nhập hàng cho VN0461 - NCC VÀ DỊCH VỤ NGỌC THƠM_Goods received at VN0461_VN0461202515103665_1VN0461202515103665001317_08"/>
    <s v="BZZ000048916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4544"/>
    <d v="2025-06-04T00:00:00"/>
    <d v="2025-07-25T00:00:00"/>
    <n v="1.08"/>
    <n v="736470"/>
    <n v="58918"/>
    <n v="795388"/>
    <s v="VN0451"/>
    <s v="Nhập hàng cho VN0451 - NCC VÀ DỊCH VỤ NGỌC THƠM_Goods received at VN0451_VN0451128120250528_1VN0451128120250528001825_08"/>
    <s v="BZZ000048919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5813"/>
    <d v="2025-06-07T00:00:00"/>
    <d v="2025-07-27T00:00:00"/>
    <n v="1.08"/>
    <n v="767387"/>
    <n v="61391"/>
    <n v="828778"/>
    <s v="VN0446"/>
    <s v="Nhập hàng cho VN0446 - NCC VÀ DỊCH VỤ NGỌC THƠM_Goods received at VN0446_VN0446128120250529_1VN0446128120250529001713_08"/>
    <s v="BZZ000048922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5814"/>
    <d v="2025-06-07T00:00:00"/>
    <d v="2025-07-27T00:00:00"/>
    <n v="1.08"/>
    <n v="858652"/>
    <n v="68692"/>
    <n v="927344"/>
    <s v="VN0436"/>
    <s v="Nhập hàng cho VN0436 - NCC VÀ DỊCH VỤ NGỌC THƠM_Goods received at VN0436_VN0436128120250601__08"/>
    <s v="BZZ000048924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8361"/>
    <d v="2025-06-20T00:00:00"/>
    <d v="2025-08-09T00:00:00"/>
    <n v="1.08"/>
    <n v="715829"/>
    <n v="57266"/>
    <n v="773095"/>
    <s v="VN0444"/>
    <s v="Nhập hàng cho VN0444 - NCC VÀ DỊCH VỤ NGỌC THƠM_Goods received at VN0444_VN0444128120250604_1VN0444128120250604001748_08"/>
    <s v="BZZ000048928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8362"/>
    <d v="2025-06-20T00:00:00"/>
    <d v="2025-08-09T00:00:00"/>
    <n v="1.08"/>
    <n v="733953"/>
    <n v="58716"/>
    <n v="792669"/>
    <s v="VN0439"/>
    <s v="Nhập hàng cho VN0439 - NCC VÀ DỊCH VỤ NGỌC THƠM_Goods received at VN0439_VN0439128120250605_1VN0439128120250605001710_08"/>
    <s v="BZZ000048931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8363"/>
    <d v="2025-06-20T00:00:00"/>
    <d v="2025-08-09T00:00:00"/>
    <n v="1.08"/>
    <n v="706080"/>
    <n v="56486"/>
    <n v="762566"/>
    <s v="VN0443"/>
    <s v="Nhập hàng cho VN0443 - NCC VÀ DỊCH VỤ NGỌC THƠM_Goods received at VN0443_VN0443128120250605_1VN0443128120250605001053_08"/>
    <s v="BZZ000048934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8364"/>
    <d v="2025-06-20T00:00:00"/>
    <d v="2025-08-09T00:00:00"/>
    <n v="1.08"/>
    <n v="501830"/>
    <n v="40146"/>
    <n v="541976"/>
    <s v="VN0454"/>
    <s v="Nhập hàng cho VN0454 - NCC VÀ DỊCH VỤ NGỌC THƠM_Goods received at VN0454_VN0454202504424282_1VN0454202504424282001338_08"/>
    <s v="BZZ000048937"/>
    <m/>
  </r>
  <r>
    <x v="1"/>
    <s v="331100"/>
    <x v="3"/>
    <s v="100851-101281"/>
    <s v="100851"/>
    <d v="2025-06-30T00:00:00"/>
    <s v="CÔNG TY TNHH MỘT THÀNH VIÊN THƯƠNG MẠI VÀ DỊCH VỤ NGỌC THƠM"/>
    <s v="101281"/>
    <s v="00038365"/>
    <d v="2025-06-20T00:00:00"/>
    <d v="2025-08-09T00:00:00"/>
    <n v="1.08"/>
    <n v="501830"/>
    <n v="40146"/>
    <n v="541976"/>
    <s v="VN0464"/>
    <s v="Nhập hàng cho VN0464 - NCC VÀ DỊCH VỤ NGỌC THƠM_Goods received at VN0464_VN0464202504424662_1VN0464202504424662001537_08"/>
    <s v="BZZ000048940"/>
    <m/>
  </r>
  <r>
    <x v="1"/>
    <s v="331100"/>
    <x v="3"/>
    <s v="100851-101281"/>
    <s v="100851"/>
    <d v="2025-06-30T00:00:00"/>
    <s v="CÔNG TY TNHH MỘT THÀNH VIÊN THƯƠNG MẠI VÀ DỊCH VỤ NGỌC THƠM"/>
    <s v="101281"/>
    <s v="00040176"/>
    <d v="2025-06-27T00:00:00"/>
    <d v="2025-08-16T00:00:00"/>
    <n v="1.08"/>
    <n v="702473"/>
    <n v="56198"/>
    <n v="758671"/>
    <s v="VN0439"/>
    <s v="Nhập hàng cho VN0439 - NCC VÀ DỊCH VỤ NGỌC THƠM_Goods received at VN0439_VN0439128120250615_1VN0439128120250615001851_08"/>
    <s v="BZZ000048943"/>
    <m/>
  </r>
  <r>
    <x v="1"/>
    <s v="331100"/>
    <x v="3"/>
    <s v="100851-101281"/>
    <s v="100851"/>
    <d v="2025-06-30T00:00:00"/>
    <s v="CÔNG TY TNHH MỘT THÀNH VIÊN THƯƠNG MẠI VÀ DỊCH VỤ NGỌC THƠM"/>
    <s v="101281"/>
    <s v="00040177"/>
    <d v="2025-06-27T00:00:00"/>
    <d v="2025-08-16T00:00:00"/>
    <n v="1.08"/>
    <n v="751502"/>
    <n v="60120"/>
    <n v="811622"/>
    <s v="VN0437"/>
    <s v="Nhập hàng cho VN0437 - NCC VÀ DỊCH VỤ NGỌC THƠM_Goods received at VN0437_VN0437128120250615_1VN0437128120250615001644_08"/>
    <s v="BZZ000048946"/>
    <m/>
  </r>
  <r>
    <x v="1"/>
    <s v="331100"/>
    <x v="3"/>
    <s v="100851-101281"/>
    <s v="100851"/>
    <d v="2025-06-30T00:00:00"/>
    <s v="CÔNG TY TNHH MỘT THÀNH VIÊN THƯƠNG MẠI VÀ DỊCH VỤ NGỌC THƠM"/>
    <s v="101281"/>
    <s v="00040178"/>
    <d v="2025-06-27T00:00:00"/>
    <d v="2025-08-16T00:00:00"/>
    <n v="1.08"/>
    <n v="1063060"/>
    <n v="85045"/>
    <n v="1148105"/>
    <s v="VN0443"/>
    <s v="Nhập hàng cho VN0443 - NCC VÀ DỊCH VỤ NGỌC THƠM_Goods received at VN0443_VN0443128120250615_1VN0443128120250615001739_08"/>
    <s v="BZZ000048949"/>
    <m/>
  </r>
  <r>
    <x v="1"/>
    <s v="331100"/>
    <x v="3"/>
    <s v="100851-101281"/>
    <s v="100851"/>
    <d v="2025-06-30T00:00:00"/>
    <s v="CÔNG TY TNHH MỘT THÀNH VIÊN THƯƠNG MẠI VÀ DỊCH VỤ NGỌC THƠM"/>
    <s v="101281"/>
    <s v="00040179"/>
    <d v="2025-06-27T00:00:00"/>
    <d v="2025-08-16T00:00:00"/>
    <n v="1.08"/>
    <n v="710273"/>
    <n v="56822"/>
    <n v="767095"/>
    <s v="VN0439"/>
    <s v="Nhập hàng cho VN0439 - NCC VÀ DỊCH VỤ NGỌC THƠM_Goods received at VN0439_VN0439128120250619_1VN0439128120250619001722_08"/>
    <s v="BZZ000048952"/>
    <m/>
  </r>
  <r>
    <x v="1"/>
    <s v="331100"/>
    <x v="3"/>
    <s v="100851-101281"/>
    <s v="100851"/>
    <d v="2025-06-30T00:00:00"/>
    <s v="CÔNG TY TNHH MỘT THÀNH VIÊN THƯƠNG MẠI VÀ DỊCH VỤ NGỌC THƠM"/>
    <s v="101281"/>
    <s v="00040748"/>
    <d v="2025-06-30T00:00:00"/>
    <d v="2025-08-19T00:00:00"/>
    <n v="1.08"/>
    <n v="741684"/>
    <n v="59335"/>
    <n v="801019"/>
    <s v="VN0465"/>
    <s v="Nhập hàng cho VN0465 - NCC VÀ DỊCH VỤ NGỌC THƠM_Goods received at VN0465_VN0465202514422449_1VN0465202514422449000916_08"/>
    <s v="BZZ000048955"/>
    <m/>
  </r>
  <r>
    <x v="1"/>
    <s v="331100"/>
    <x v="3"/>
    <s v="100851-101281"/>
    <s v="100851"/>
    <d v="2025-06-30T00:00:00"/>
    <s v="CÔNG TY TNHH MỘT THÀNH VIÊN THƯƠNG MẠI VÀ DỊCH VỤ NGỌC THƠM"/>
    <s v="101281"/>
    <s v="00040749"/>
    <d v="2025-06-30T00:00:00"/>
    <d v="2025-08-19T00:00:00"/>
    <n v="1.08"/>
    <n v="724420"/>
    <n v="57954"/>
    <n v="782374"/>
    <s v="VN0451"/>
    <s v="Nhập hàng cho VN0451 - NCC VÀ DỊCH VỤ NGỌC THƠM_Goods received at VN0451_VN0451128120250618_1VN0451128120250618001609_08"/>
    <s v="BZZ000048958"/>
    <m/>
  </r>
  <r>
    <x v="1"/>
    <s v="331100"/>
    <x v="0"/>
    <s v="100851-101281"/>
    <s v="100851"/>
    <d v="2025-05-31T00:00:00"/>
    <s v="CÔNG TY TNHH MỘT THÀNH VIÊN THƯƠNG MẠI VÀ DỊCH VỤ NGỌC THƠM"/>
    <s v="101281"/>
    <s v="00017471"/>
    <d v="2025-03-19T00:00:00"/>
    <d v="2025-05-08T00:00:00"/>
    <n v="1.08"/>
    <n v="448392"/>
    <n v="35871"/>
    <n v="484263"/>
    <s v="VN0442"/>
    <s v="Nhập hàng cho VN0442 - NCC VÀ DỊCH VỤ NGỌC THƠM_Goods received at VN0442_VN0442128120250303__08"/>
    <s v="BZZ000018703"/>
    <m/>
  </r>
  <r>
    <x v="1"/>
    <s v="331100"/>
    <x v="4"/>
    <s v="100851-101281"/>
    <s v="100851"/>
    <d v="2025-05-31T00:00:00"/>
    <s v="CÔNG TY TNHH MỘT THÀNH VIÊN THƯƠNG MẠI VÀ DỊCH VỤ NGỌC THƠM"/>
    <s v="101281"/>
    <s v="00028076"/>
    <d v="2025-05-05T00:00:00"/>
    <d v="2025-06-24T00:00:00"/>
    <n v="1.08"/>
    <n v="501830"/>
    <n v="40146"/>
    <n v="541976"/>
    <s v="VN0450"/>
    <s v="Nhập hàng cho VN0450 - NCC VÀ DỊCH VỤ NGỌC THƠM_Goods received at VN0450_VN0450202517467546_1VN0450202517467546001212_08"/>
    <s v="BZZ000018707"/>
    <m/>
  </r>
  <r>
    <x v="1"/>
    <s v="331100"/>
    <x v="4"/>
    <s v="100851-101281"/>
    <s v="100851"/>
    <d v="2025-05-31T00:00:00"/>
    <s v="CÔNG TY TNHH MỘT THÀNH VIÊN THƯƠNG MẠI VÀ DỊCH VỤ NGỌC THƠM"/>
    <s v="101281"/>
    <s v="00028077"/>
    <d v="2025-05-05T00:00:00"/>
    <d v="2025-06-24T00:00:00"/>
    <n v="1.08"/>
    <n v="2033854"/>
    <n v="162708"/>
    <n v="2196562"/>
    <s v="VN0444"/>
    <s v="Nhập hàng cho VN0444 - NCC VÀ DỊCH VỤ NGỌC THƠM_Goods received at VN0444_VN0444128120250423_1VN0444128120250423001819_08"/>
    <s v="BZZ000018710"/>
    <m/>
  </r>
  <r>
    <x v="1"/>
    <s v="331100"/>
    <x v="4"/>
    <s v="100851-101281"/>
    <s v="100851"/>
    <d v="2025-05-31T00:00:00"/>
    <s v="CÔNG TY TNHH MỘT THÀNH VIÊN THƯƠNG MẠI VÀ DỊCH VỤ NGỌC THƠM"/>
    <s v="101281"/>
    <s v="00028078"/>
    <d v="2025-05-05T00:00:00"/>
    <d v="2025-06-24T00:00:00"/>
    <n v="1.08"/>
    <n v="2024754"/>
    <n v="161980"/>
    <n v="2186734"/>
    <s v="VN0436"/>
    <s v="Nhập hàng cho VN0436 - NCC VÀ DỊCH VỤ NGỌC THƠM_Goods received at VN0436_VN0436128120250423_1VN0436128120250423001303_08"/>
    <s v="BZZ000018713"/>
    <m/>
  </r>
  <r>
    <x v="1"/>
    <s v="331100"/>
    <x v="4"/>
    <s v="100851-101281"/>
    <s v="100851"/>
    <d v="2025-05-31T00:00:00"/>
    <s v="CÔNG TY TNHH MỘT THÀNH VIÊN THƯƠNG MẠI VÀ DỊCH VỤ NGỌC THƠM"/>
    <s v="101281"/>
    <s v="00029982"/>
    <d v="2025-05-14T00:00:00"/>
    <d v="2025-07-03T00:00:00"/>
    <n v="1.08"/>
    <n v="332500"/>
    <n v="26600"/>
    <n v="359100"/>
    <s v="VN0446"/>
    <s v="Nhập hàng cho VN0446 - NCC VÀ DỊCH VỤ NGỌC THƠM_Goods received at VN0446_VN0446128120250504_1VN0446128120250504001806_08"/>
    <s v="BZZ000018716"/>
    <m/>
  </r>
  <r>
    <x v="1"/>
    <s v="331100"/>
    <x v="4"/>
    <s v="100851-101281"/>
    <s v="100851"/>
    <d v="2025-05-31T00:00:00"/>
    <s v="CÔNG TY TNHH MỘT THÀNH VIÊN THƯƠNG MẠI VÀ DỊCH VỤ NGỌC THƠM"/>
    <s v="101281"/>
    <s v="00029983"/>
    <d v="2025-05-14T00:00:00"/>
    <d v="2025-07-03T00:00:00"/>
    <n v="1.08"/>
    <n v="266000"/>
    <n v="21280"/>
    <n v="287280"/>
    <s v="VN0447"/>
    <s v="Nhập hàng cho VN0447 - NCC VÀ DỊCH VỤ NGỌC THƠM_Goods received at VN0447_VN0447128120250504_1VN0447128120250504001531_08"/>
    <s v="BZZ000018719"/>
    <m/>
  </r>
  <r>
    <x v="1"/>
    <s v="331100"/>
    <x v="4"/>
    <s v="100851-101281"/>
    <s v="100851"/>
    <d v="2025-05-31T00:00:00"/>
    <s v="CÔNG TY TNHH MỘT THÀNH VIÊN THƯƠNG MẠI VÀ DỊCH VỤ NGỌC THƠM"/>
    <s v="101281"/>
    <s v="00029984"/>
    <d v="2025-05-14T00:00:00"/>
    <d v="2025-07-03T00:00:00"/>
    <n v="1.08"/>
    <n v="805214"/>
    <n v="64417"/>
    <n v="869631"/>
    <s v="VN0451"/>
    <s v="Nhập hàng cho VN0451 - NCC VÀ DỊCH VỤ NGỌC THƠM_Goods received at VN0451_VN0451128120250504_1VN0451128120250504001705_08"/>
    <s v="BZZ000018722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1338"/>
    <d v="2025-05-21T00:00:00"/>
    <d v="2025-07-10T00:00:00"/>
    <n v="1.08"/>
    <n v="792152"/>
    <n v="63372"/>
    <n v="855524"/>
    <s v="VN0435"/>
    <s v="Nhập hàng cho VN0435 - NCC VÀ DỊCH VỤ NGỌC THƠM_Goods received at VN0435_VN0435128120250511_1VN0435128120250511001103_08"/>
    <s v="BZZ000018725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2923"/>
    <d v="2025-05-27T00:00:00"/>
    <d v="2025-07-16T00:00:00"/>
    <n v="1.08"/>
    <n v="747320"/>
    <n v="59786"/>
    <n v="807106"/>
    <s v="VN0435"/>
    <s v="Nhập hàng cho VN0435 - NCC VÀ DỊCH VỤ NGỌC THƠM_Goods received at VN0435_VN0435128120250521_1VN0435128120250521002120_08"/>
    <s v="BZZ000018728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2924"/>
    <d v="2025-05-27T00:00:00"/>
    <d v="2025-07-16T00:00:00"/>
    <n v="1.08"/>
    <n v="626440"/>
    <n v="50115"/>
    <n v="676555"/>
    <s v="VN0446"/>
    <s v="Nhập hàng cho VN0446 - NCC VÀ DỊCH VỤ NGỌC THƠM_Goods received at VN0446_VN0446128120250521_1VN0446128120250521001324_08"/>
    <s v="BZZ000018731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2925"/>
    <d v="2025-05-27T00:00:00"/>
    <d v="2025-07-16T00:00:00"/>
    <n v="1.08"/>
    <n v="888978"/>
    <n v="71118"/>
    <n v="960096"/>
    <s v="VN0439"/>
    <s v="Nhập hàng cho VN0439 - NCC VÀ DỊCH VỤ NGỌC THƠM_Goods received at VN0439_VN0439128120250521_1VN0439128120250521001943_08"/>
    <s v="BZZ000018734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2926"/>
    <d v="2025-05-27T00:00:00"/>
    <d v="2025-07-16T00:00:00"/>
    <n v="1.08"/>
    <n v="713011"/>
    <n v="57041"/>
    <n v="770052"/>
    <s v="VN0443"/>
    <s v="Nhập hàng cho VN0443 - NCC VÀ DỊCH VỤ NGỌC THƠM_Goods received at VN0443_VN0443128120250521_1VN0443128120250521001642_08"/>
    <s v="BZZ000018737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2922"/>
    <d v="2025-05-27T00:00:00"/>
    <d v="2025-07-16T00:00:00"/>
    <n v="1.08"/>
    <n v="700735"/>
    <n v="56059"/>
    <n v="756794"/>
    <s v="VN0451"/>
    <s v="Nhập hàng cho VN0451 - NCC VÀ DỊCH VỤ NGỌC THƠM_Goods received at VN0451_VN0451128120250515_1VN0451128120250515000927_08"/>
    <s v="BZZ000018740"/>
    <m/>
  </r>
  <r>
    <x v="1"/>
    <s v="331100"/>
    <x v="4"/>
    <s v="100851-101281"/>
    <s v="100851"/>
    <d v="2025-05-31T00:00:00"/>
    <s v="CÔNG TY TNHH MỘT THÀNH VIÊN THƯƠNG MẠI VÀ DỊCH VỤ NGỌC THƠM"/>
    <s v="101281"/>
    <s v="00033965"/>
    <d v="2025-05-30T00:00:00"/>
    <d v="2025-07-19T00:00:00"/>
    <n v="1.08"/>
    <n v="401464"/>
    <n v="32117"/>
    <n v="433581"/>
    <s v="VN0459"/>
    <s v="Nhập hàng cho VN0459 - NCC VÀ DỊCH VỤ NGỌC THƠM_Goods received at VN0459_VN0459202515108632_1VN0459202515108632001325_08"/>
    <s v="BZZ000018743"/>
    <m/>
  </r>
  <r>
    <x v="1"/>
    <s v="331100"/>
    <x v="0"/>
    <s v="100851-101281"/>
    <s v="100851"/>
    <d v="2025-04-30T00:00:00"/>
    <s v="CÔNG TY TNHH MỘT THÀNH VIÊN THƯƠNG MẠI VÀ DỊCH VỤ NGỌC THƠM"/>
    <s v="101281"/>
    <s v="00017467"/>
    <d v="2025-03-19T00:00:00"/>
    <d v="2025-05-08T00:00:00"/>
    <n v="1.08"/>
    <n v="888978"/>
    <n v="71118"/>
    <n v="960096"/>
    <s v="VN0435"/>
    <s v="Nhập hàng cho VN0435 - NCC VÀ DỊCH VỤ NGỌC THƠM_Goods received at VN0435_VN0435128120250303_1VN0435128120250303001005_08"/>
    <s v="BZZ000002051"/>
    <m/>
  </r>
  <r>
    <x v="1"/>
    <s v="331100"/>
    <x v="0"/>
    <s v="100851-101281"/>
    <s v="100851"/>
    <d v="2025-04-30T00:00:00"/>
    <s v="CÔNG TY TNHH MỘT THÀNH VIÊN THƯƠNG MẠI VÀ DỊCH VỤ NGỌC THƠM"/>
    <s v="101281"/>
    <s v="00017468"/>
    <d v="2025-03-19T00:00:00"/>
    <d v="2025-05-08T00:00:00"/>
    <n v="1.08"/>
    <n v="448392"/>
    <n v="35871"/>
    <n v="484263"/>
    <s v="VN0436"/>
    <s v="Nhập hàng cho VN0436 - NCC VÀ DỊCH VỤ NGỌC THƠM_Goods received at VN0436_VN0436128120250304_1VN0436128120250304001819_08"/>
    <s v="BZZ000002054"/>
    <m/>
  </r>
  <r>
    <x v="1"/>
    <s v="331100"/>
    <x v="0"/>
    <s v="100851-101281"/>
    <s v="100851"/>
    <d v="2025-04-30T00:00:00"/>
    <s v="CÔNG TY TNHH MỘT THÀNH VIÊN THƯƠNG MẠI VÀ DỊCH VỤ NGỌC THƠM"/>
    <s v="101281"/>
    <s v="00017469"/>
    <d v="2025-03-19T00:00:00"/>
    <d v="2025-05-08T00:00:00"/>
    <n v="1.08"/>
    <n v="448392"/>
    <n v="35871"/>
    <n v="484263"/>
    <s v="VN0438"/>
    <s v="Nhập hàng cho VN0438 - NCC VÀ DỊCH VỤ NGỌC THƠM_Goods received at VN0438_VN0438128120250303_1VN0438128120250303002040_08"/>
    <s v="BZZ000002057"/>
    <m/>
  </r>
  <r>
    <x v="1"/>
    <s v="331100"/>
    <x v="0"/>
    <s v="100851-101281"/>
    <s v="100851"/>
    <d v="2025-04-30T00:00:00"/>
    <s v="CÔNG TY TNHH MỘT THÀNH VIÊN THƯƠNG MẠI VÀ DỊCH VỤ NGỌC THƠM"/>
    <s v="101281"/>
    <s v="00017470"/>
    <d v="2025-03-19T00:00:00"/>
    <d v="2025-05-08T00:00:00"/>
    <n v="1.08"/>
    <n v="448392"/>
    <n v="35871"/>
    <n v="484263"/>
    <s v="VN0439"/>
    <s v="Nhập hàng cho VN0439 - NCC VÀ DỊCH VỤ NGỌC THƠM_Goods received at VN0439_VN0439128120250303_1VN0439128120250303002140_08"/>
    <s v="BZZ000002060"/>
    <m/>
  </r>
  <r>
    <x v="1"/>
    <s v="331100"/>
    <x v="0"/>
    <s v="100851-101281"/>
    <s v="100851"/>
    <d v="2025-04-30T00:00:00"/>
    <s v="CÔNG TY TNHH MỘT THÀNH VIÊN THƯƠNG MẠI VÀ DỊCH VỤ NGỌC THƠM"/>
    <s v="101281"/>
    <s v="00017472"/>
    <d v="2025-03-19T00:00:00"/>
    <d v="2025-05-08T00:00:00"/>
    <n v="1.08"/>
    <n v="592652"/>
    <n v="47412"/>
    <n v="640064"/>
    <s v="VN0444"/>
    <s v="Nhập hàng cho VN0444 - NCC VÀ DỊCH VỤ NGỌC THƠM_Goods received at VN0444_VN0444128120250303_1VN0444128120250303002335_08"/>
    <s v="BZZ000002063"/>
    <m/>
  </r>
  <r>
    <x v="1"/>
    <s v="331100"/>
    <x v="0"/>
    <s v="100851-101281"/>
    <s v="100851"/>
    <d v="2025-04-30T00:00:00"/>
    <s v="CÔNG TY TNHH MỘT THÀNH VIÊN THƯƠNG MẠI VÀ DỊCH VỤ NGỌC THƠM"/>
    <s v="101281"/>
    <s v="00019004"/>
    <d v="2025-03-25T00:00:00"/>
    <d v="2025-05-14T00:00:00"/>
    <n v="1.08"/>
    <n v="573160"/>
    <n v="45853"/>
    <n v="619013"/>
    <s v="VN0436"/>
    <s v="Nhập hàng cho VN0436 - NCC VÀ DỊCH VỤ NGỌC THƠM_Goods received at VN0436_VN0436128120250317_1VN0436128120250317001124_08"/>
    <s v="BZZ000002066"/>
    <m/>
  </r>
  <r>
    <x v="1"/>
    <s v="331100"/>
    <x v="0"/>
    <s v="100851-101281"/>
    <s v="100851"/>
    <d v="2025-04-30T00:00:00"/>
    <s v="CÔNG TY TNHH MỘT THÀNH VIÊN THƯƠNG MẠI VÀ DỊCH VỤ NGỌC THƠM"/>
    <s v="101281"/>
    <s v="00020521"/>
    <d v="2025-03-31T00:00:00"/>
    <d v="2025-05-20T00:00:00"/>
    <n v="1.08"/>
    <n v="597856"/>
    <n v="47828"/>
    <n v="645684"/>
    <s v="VN0443"/>
    <s v="Nhập hàng cho VN0443 - NCC VÀ DỊCH VỤ NGỌC THƠM_Goods received at VN0443_VN0443202524512949_1VN0443202524512949001208_08"/>
    <s v="BZZ000002069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3799"/>
    <d v="2025-04-16T00:00:00"/>
    <d v="2025-06-05T00:00:00"/>
    <n v="1.08"/>
    <n v="2013614"/>
    <n v="161089"/>
    <n v="2174703"/>
    <s v="VN0438"/>
    <s v="Nhập hàng cho VN0438 - NCC VÀ DỊCH VỤ NGỌC THƠM_Goods received at VN0438_VN0438128120250403_1VN0438128120250403001558_08"/>
    <s v="BZZ000002072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5263"/>
    <d v="2025-04-22T00:00:00"/>
    <d v="2025-06-11T00:00:00"/>
    <n v="1.08"/>
    <n v="733964"/>
    <n v="58717"/>
    <n v="792681"/>
    <s v="VN0437"/>
    <s v="Nhập hàng cho VN0437 - NCC VÀ DỊCH VỤ NGỌC THƠM_Goods received at VN0437_VN0437202511291791_1VN0437202511291791001120_08"/>
    <s v="BZZ000002075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5264"/>
    <d v="2025-04-22T00:00:00"/>
    <d v="2025-06-11T00:00:00"/>
    <n v="1.08"/>
    <n v="2471250"/>
    <n v="197700"/>
    <n v="2668950"/>
    <s v="VN0438"/>
    <s v="Nhập hàng cho VN0438 - NCC VÀ DỊCH VỤ NGỌC THƠM_Goods received at VN0438_VN0438128120250417_1VN0438128120250417001005_08"/>
    <s v="BZZ000002078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6777"/>
    <d v="2025-04-29T00:00:00"/>
    <d v="2025-06-18T00:00:00"/>
    <n v="1.08"/>
    <n v="933464"/>
    <n v="74677"/>
    <n v="1008141"/>
    <s v="VN0446"/>
    <s v="Nhập hàng cho VN0446 - NCC VÀ DỊCH VỤ NGỌC THƠM_Goods received at VN0446_VN0446202514399512_1VN0446202514399512002007_08"/>
    <s v="BZZ000002081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6778"/>
    <d v="2025-04-29T00:00:00"/>
    <d v="2025-06-18T00:00:00"/>
    <n v="1.08"/>
    <n v="501830"/>
    <n v="40146"/>
    <n v="541976"/>
    <s v="VN0447"/>
    <s v="Nhập hàng cho VN0447 - NCC VÀ DỊCH VỤ NGỌC THƠM_Goods received at VN0447_VN0447202517465669_1VN0447202517465669001524_08"/>
    <s v="BZZ000002084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6780"/>
    <d v="2025-04-29T00:00:00"/>
    <d v="2025-06-18T00:00:00"/>
    <n v="1.08"/>
    <n v="501830"/>
    <n v="40146"/>
    <n v="541976"/>
    <s v="VN0448"/>
    <s v="Nhập hàng cho VN0448 - NCC VÀ DỊCH VỤ NGỌC THƠM_Goods received at VN0448_VN0448202517461969_1VN0448202517461969001747_08"/>
    <s v="BZZ000002087"/>
    <m/>
  </r>
  <r>
    <x v="1"/>
    <s v="331100"/>
    <x v="5"/>
    <s v="100851-101281"/>
    <s v="100851"/>
    <d v="2025-04-30T00:00:00"/>
    <s v="CÔNG TY TNHH MỘT THÀNH VIÊN THƯƠNG MẠI VÀ DỊCH VỤ NGỌC THƠM"/>
    <s v="101281"/>
    <s v="00026782"/>
    <d v="2025-04-29T00:00:00"/>
    <d v="2025-06-18T00:00:00"/>
    <n v="1.08"/>
    <n v="501830"/>
    <n v="40146"/>
    <n v="541976"/>
    <s v="VN0451"/>
    <s v="Nhập hàng cho VN0451 - NCC VÀ DỊCH VỤ NGỌC THƠM_Goods received at VN0451_VN0451202517464955_1VN0451202517464955001505_08"/>
    <s v="BZZ000002090"/>
    <m/>
  </r>
  <r>
    <x v="0"/>
    <s v="331100"/>
    <x v="9"/>
    <s v="100851-100851"/>
    <s v="100851"/>
    <d v="2025-12-31T00:00:00"/>
    <s v="CÔNG TY TNHH MỘT THÀNH VIÊN THƯƠNG MẠI VÀ DỊCH VỤ NGỌC THƠM"/>
    <s v="100851"/>
    <s v="00086187"/>
    <d v="2025-12-24T00:00:00"/>
    <d v="2026-02-12T00:00:00"/>
    <n v="1.08"/>
    <n v="9918297"/>
    <n v="793464"/>
    <n v="10711761"/>
    <s v="WH0010"/>
    <s v="Nhập hàng cho WH0010 - NCC VÀ DỊCH VỤ NGỌC THƠM_Goods received at WH0010_WH0010085125121221_1WH00100851251212211348_08"/>
    <s v="BZ001299103"/>
    <m/>
  </r>
  <r>
    <x v="0"/>
    <s v="331100"/>
    <x v="9"/>
    <s v="100851-100851"/>
    <s v="100851"/>
    <d v="2025-12-31T00:00:00"/>
    <s v="CÔNG TY TNHH MỘT THÀNH VIÊN THƯƠNG MẠI VÀ DỊCH VỤ NGỌC THƠM"/>
    <s v="100851"/>
    <s v="00084061"/>
    <d v="2025-12-15T00:00:00"/>
    <d v="2026-02-17T00:00:00"/>
    <n v="1.08"/>
    <n v="16408182"/>
    <n v="1312655"/>
    <n v="17720837"/>
    <s v="WH0010"/>
    <s v="Nhập hàng cho WH0010 - NCC VÀ DỊCH VỤ NGỌC THƠM_Goods received at WH0010_WH0010085125101210_1WH00100851251012101254_08"/>
    <s v="BZ001299106"/>
    <m/>
  </r>
  <r>
    <x v="0"/>
    <s v="331100"/>
    <x v="9"/>
    <s v="100851-100851"/>
    <s v="100851"/>
    <d v="2025-12-31T00:00:00"/>
    <s v="CÔNG TY TNHH MỘT THÀNH VIÊN THƯƠNG MẠI VÀ DỊCH VỤ NGỌC THƠM"/>
    <s v="100851"/>
    <s v="00083352"/>
    <d v="2025-12-11T00:00:00"/>
    <d v="2026-02-17T00:00:00"/>
    <n v="1.08"/>
    <n v="7263909"/>
    <n v="581113"/>
    <n v="7845022"/>
    <s v="WH0010"/>
    <s v="Nhập hàng cho WH0010 - NCC VÀ DỊCH VỤ NGỌC THƠM_Goods received at WH0010_WH0010085125131207_1WH00100851251312071306_08"/>
    <s v="BZ001299109"/>
    <m/>
  </r>
  <r>
    <x v="0"/>
    <s v="331100"/>
    <x v="9"/>
    <s v="100851-100851"/>
    <s v="100851"/>
    <d v="2025-12-31T00:00:00"/>
    <s v="CÔNG TY TNHH MỘT THÀNH VIÊN THƯƠNG MẠI VÀ DỊCH VỤ NGỌC THƠM"/>
    <s v="100851"/>
    <s v="00085879"/>
    <d v="2025-12-20T00:00:00"/>
    <d v="2026-02-17T00:00:00"/>
    <n v="1.08"/>
    <n v="16465814"/>
    <n v="1317265"/>
    <n v="17783079"/>
    <s v="WH0010"/>
    <s v="Nhập hàng cho WH0010 - NCC VÀ DỊCH VỤ NGỌC THƠM_Goods received at WH0010_WH0010085125111217_1WH00100851251112171221_08"/>
    <s v="BZ001299112"/>
    <m/>
  </r>
  <r>
    <x v="0"/>
    <s v="331100"/>
    <x v="9"/>
    <s v="100851-100851"/>
    <s v="100851"/>
    <d v="2025-12-31T00:00:00"/>
    <s v="CÔNG TY TNHH MỘT THÀNH VIÊN THƯƠNG MẠI VÀ DỊCH VỤ NGỌC THƠM"/>
    <s v="100851"/>
    <s v="00090099"/>
    <d v="2025-12-31T00:00:00"/>
    <d v="2026-02-19T00:00:00"/>
    <n v="1.08"/>
    <n v="9484926"/>
    <n v="758794"/>
    <n v="10243720"/>
    <s v="WH0010"/>
    <s v="Nhập hàng cho WH0010 - NCC VÀ DỊCH VỤ NGỌC THƠM_Goods received at WH0010_WH0010085125121228_1WH00100851251212281412_08"/>
    <s v="BZ001299115"/>
    <m/>
  </r>
  <r>
    <x v="0"/>
    <s v="331100"/>
    <x v="9"/>
    <s v="100851-100851"/>
    <s v="100851"/>
    <d v="2025-12-31T00:00:00"/>
    <s v="CÔNG TY TNHH MỘT THÀNH VIÊN THƯƠNG MẠI VÀ DỊCH VỤ NGỌC THƠM"/>
    <s v="100851"/>
    <s v="00088945"/>
    <d v="2025-12-29T00:00:00"/>
    <d v="2026-02-21T00:00:00"/>
    <n v="1.08"/>
    <n v="20983226"/>
    <n v="1678658"/>
    <n v="22661884"/>
    <s v="WH0010"/>
    <s v="Nhập hàng cho WH0010 - NCC VÀ DỊCH VỤ NGỌC THƠM_Goods received at WH0010_WH0010085125111224_1WH00100851251112241026_08"/>
    <s v="BZ001299118"/>
    <m/>
  </r>
  <r>
    <x v="0"/>
    <s v="331100"/>
    <x v="9"/>
    <s v="100851-100851"/>
    <s v="100851"/>
    <d v="2025-12-22T00:00:00"/>
    <s v="CÔNG TY TNHH MỘT THÀNH VIÊN THƯƠNG MẠI VÀ DỊCH VỤ NGỌC THƠM"/>
    <s v="100851"/>
    <s v="00081293"/>
    <d v="2025-12-05T00:00:00"/>
    <d v="2026-01-24T00:00:00"/>
    <n v="1.08"/>
    <n v="7867855"/>
    <n v="629428"/>
    <n v="8497283"/>
    <s v="WH0010"/>
    <s v="Nhập hàng cho WH0010 - NCC VÀ DỊCH VỤ NGỌC THƠM_Goods received at WH0010_WH0010085125121130_1WH00100851251211301422_08"/>
    <s v="BZ001275774"/>
    <m/>
  </r>
  <r>
    <x v="0"/>
    <s v="331100"/>
    <x v="10"/>
    <s v="100851-100851"/>
    <s v="100851"/>
    <d v="2025-12-22T00:00:00"/>
    <s v="CÔNG TY TNHH MỘT THÀNH VIÊN THƯƠNG MẠI VÀ DỊCH VỤ NGỌC THƠM"/>
    <s v="100851"/>
    <s v="00077877"/>
    <d v="2025-11-20T00:00:00"/>
    <d v="2026-01-29T00:00:00"/>
    <n v="1.08"/>
    <n v="9076906"/>
    <n v="726152"/>
    <n v="9803058"/>
    <s v="WH0010"/>
    <s v="Nhập hàng cho WH0010 - NCC VÀ DỊCH VỤ NGỌC THƠM_Goods received at WH0010_WH0010085125121116_1WH00100851251211161411_08"/>
    <s v="BZ001275778"/>
    <m/>
  </r>
  <r>
    <x v="0"/>
    <s v="331100"/>
    <x v="9"/>
    <s v="100851-100851"/>
    <s v="100851"/>
    <d v="2025-12-22T00:00:00"/>
    <s v="CÔNG TY TNHH MỘT THÀNH VIÊN THƯƠNG MẠI VÀ DỊCH VỤ NGỌC THƠM"/>
    <s v="100851"/>
    <s v="00082416"/>
    <d v="2025-12-10T00:00:00"/>
    <d v="2026-01-29T00:00:00"/>
    <n v="1.08"/>
    <n v="13445767"/>
    <n v="1075661"/>
    <n v="14521428"/>
    <s v="WH0010"/>
    <s v="Nhập hàng cho WH0010 - NCC VÀ DỊCH VỤ NGỌC THƠM_Goods received at WH0010_WH0010085125111203_1WH00100851251112031259_08"/>
    <s v="BZ001275782"/>
    <m/>
  </r>
  <r>
    <x v="0"/>
    <s v="331100"/>
    <x v="9"/>
    <s v="100851-100851"/>
    <s v="100851"/>
    <d v="2025-12-22T00:00:00"/>
    <s v="CÔNG TY TNHH MỘT THÀNH VIÊN THƯƠNG MẠI VÀ DỊCH VỤ NGỌC THƠM"/>
    <s v="100851"/>
    <s v="00085214"/>
    <d v="2025-12-18T00:00:00"/>
    <d v="2026-02-06T00:00:00"/>
    <n v="1.08"/>
    <n v="8172668"/>
    <n v="653813"/>
    <n v="8826481"/>
    <s v="WH0010"/>
    <s v="Nhập hàng cho WH0010 - NCC VÀ DỊCH VỤ NGỌC THƠM_Goods received at WH0010_WH0010085125131214_1WH00100851251312141338_08"/>
    <s v="BZ001275785"/>
    <m/>
  </r>
  <r>
    <x v="0"/>
    <s v="331100"/>
    <x v="10"/>
    <s v="100851-100851"/>
    <s v="100851"/>
    <d v="2025-11-30T00:00:00"/>
    <s v="CÔNG TY TNHH MỘT THÀNH VIÊN THƯƠNG MẠI VÀ DỊCH VỤ NGỌC THƠM"/>
    <s v="100851"/>
    <s v="00078543"/>
    <d v="2025-11-25T00:00:00"/>
    <d v="2026-01-14T00:00:00"/>
    <n v="1.08"/>
    <n v="14892013"/>
    <n v="1191361"/>
    <n v="16083374"/>
    <s v="WH0010"/>
    <s v="Nhập hàng cho WH0010 - NCC VÀ DỊCH VỤ NGỌC THƠM_Goods received at WH0010_WH0010085125101119_1WH00100851251011191233_08"/>
    <s v="BZ001201915"/>
    <m/>
  </r>
  <r>
    <x v="0"/>
    <s v="331100"/>
    <x v="10"/>
    <s v="100851-100851"/>
    <s v="100851"/>
    <d v="2025-11-30T00:00:00"/>
    <s v="CÔNG TY TNHH MỘT THÀNH VIÊN THƯƠNG MẠI VÀ DỊCH VỤ NGỌC THƠM"/>
    <s v="100851"/>
    <s v="00079361"/>
    <d v="2025-11-27T00:00:00"/>
    <d v="2026-01-16T00:00:00"/>
    <n v="1.08"/>
    <n v="7884698"/>
    <n v="630776"/>
    <n v="8515474"/>
    <s v="WH0010"/>
    <s v="Nhập hàng cho WH0010 - NCC VÀ DỊCH VỤ NGỌC THƠM_Goods received at WH0010_WH0010085125121123_1WH00100851251211231356_08"/>
    <s v="BZ001201926"/>
    <m/>
  </r>
  <r>
    <x v="0"/>
    <s v="331100"/>
    <x v="10"/>
    <s v="100851-100851"/>
    <s v="100851"/>
    <d v="2025-11-30T00:00:00"/>
    <s v="CÔNG TY TNHH MỘT THÀNH VIÊN THƯƠNG MẠI VÀ DỊCH VỤ NGỌC THƠM"/>
    <s v="100851"/>
    <s v="00080036"/>
    <d v="2025-11-29T00:00:00"/>
    <d v="2026-01-18T00:00:00"/>
    <n v="1.08"/>
    <n v="14266953"/>
    <n v="1141356"/>
    <n v="15408309"/>
    <s v="WH0010"/>
    <s v="Nhập hàng cho WH0010 - NCC VÀ DỊCH VỤ NGỌC THƠM_Goods received at WH0010_WH0010085125111126_1WH00100851251111261128_08"/>
    <s v="BZ001201933"/>
    <m/>
  </r>
  <r>
    <x v="0"/>
    <s v="331100"/>
    <x v="10"/>
    <s v="100851-100851"/>
    <s v="100851"/>
    <d v="2025-11-25T00:00:00"/>
    <s v="CÔNG TY TNHH MỘT THÀNH VIÊN THƯƠNG MẠI VÀ DỊCH VỤ NGỌC THƠM"/>
    <s v="100851"/>
    <s v="00072953"/>
    <d v="2025-11-03T00:00:00"/>
    <d v="2025-12-23T00:00:00"/>
    <n v="1.08"/>
    <n v="13213150"/>
    <n v="1057052"/>
    <n v="14270202"/>
    <s v="WH0010"/>
    <s v="Nhập hàng cho WH0010 - NCC VÀ DỊCH VỤ NGỌC THƠM_Goods received at WH0010_WH0010085125101029_1WH00100851251010291116_08"/>
    <s v="BZ001182496"/>
    <m/>
  </r>
  <r>
    <x v="0"/>
    <s v="331100"/>
    <x v="10"/>
    <s v="100851-100851"/>
    <s v="100851"/>
    <d v="2025-11-25T00:00:00"/>
    <s v="CÔNG TY TNHH MỘT THÀNH VIÊN THƯƠNG MẠI VÀ DỊCH VỤ NGỌC THƠM"/>
    <s v="100851"/>
    <s v="00074911"/>
    <d v="2025-11-11T00:00:00"/>
    <d v="2025-12-31T00:00:00"/>
    <n v="1.08"/>
    <n v="15319799"/>
    <n v="1225584"/>
    <n v="16545383"/>
    <s v="WH0010"/>
    <s v="Nhập hàng cho WH0010 - NCC VÀ DỊCH VỤ NGỌC THƠM_Goods received at WH0010_WH0010085125101105_1WH00100851251011051215_08"/>
    <s v="BZ001182500"/>
    <m/>
  </r>
  <r>
    <x v="0"/>
    <s v="331100"/>
    <x v="10"/>
    <s v="100851-100851"/>
    <s v="100851"/>
    <d v="2025-11-25T00:00:00"/>
    <s v="CÔNG TY TNHH MỘT THÀNH VIÊN THƯƠNG MẠI VÀ DỊCH VỤ NGỌC THƠM"/>
    <s v="100851"/>
    <s v="00075028"/>
    <d v="2025-11-12T00:00:00"/>
    <d v="2026-01-01T00:00:00"/>
    <n v="1.08"/>
    <n v="9074758"/>
    <n v="725981"/>
    <n v="9800739"/>
    <s v="WH0010"/>
    <s v="Nhập hàng cho WH0010 - NCC VÀ DỊCH VỤ NGỌC THƠM_Goods received at WH0010_WH0010085125121109_1WH00100851251211091242_08"/>
    <s v="BZ001182504"/>
    <m/>
  </r>
  <r>
    <x v="0"/>
    <s v="331100"/>
    <x v="10"/>
    <s v="100851-100851"/>
    <s v="100851"/>
    <d v="2025-11-25T00:00:00"/>
    <s v="CÔNG TY TNHH MỘT THÀNH VIÊN THƯƠNG MẠI VÀ DỊCH VỤ NGỌC THƠM"/>
    <s v="100851"/>
    <s v="00074336"/>
    <d v="2025-11-06T00:00:00"/>
    <d v="2026-01-01T00:00:00"/>
    <n v="1.08"/>
    <n v="8345981"/>
    <n v="667678"/>
    <n v="9013659"/>
    <s v="WH0010"/>
    <s v="Nhập hàng cho WH0010 - NCC VÀ DỊCH VỤ NGỌC THƠM_Goods received at WH0010_WH0010085125121102_1WH00100851251211021406_08"/>
    <s v="BZ001182508"/>
    <m/>
  </r>
  <r>
    <x v="0"/>
    <s v="331100"/>
    <x v="10"/>
    <s v="100851-100851"/>
    <s v="100851"/>
    <d v="2025-11-25T00:00:00"/>
    <s v="CÔNG TY TNHH MỘT THÀNH VIÊN THƯƠNG MẠI VÀ DỊCH VỤ NGỌC THƠM"/>
    <s v="100851"/>
    <s v="00076904"/>
    <d v="2025-11-18T00:00:00"/>
    <d v="2026-01-07T00:00:00"/>
    <n v="1.08"/>
    <n v="12438543"/>
    <n v="995083"/>
    <n v="13433626"/>
    <s v="WH0010"/>
    <s v="Nhập hàng cho WH0010 - NCC VÀ DỊCH VỤ NGỌC THƠM_Goods received at WH0010_WH0010085125101112_1WH00100851251011121349_08"/>
    <s v="BZ001182512"/>
    <m/>
  </r>
  <r>
    <x v="0"/>
    <s v="331100"/>
    <x v="11"/>
    <s v="100851-100851"/>
    <s v="100851"/>
    <d v="2025-10-31T00:00:00"/>
    <s v="CÔNG TY TNHH MỘT THÀNH VIÊN THƯƠNG MẠI VÀ DỊCH VỤ NGỌC THƠM"/>
    <s v="100851"/>
    <s v="00072864"/>
    <d v="2025-10-31T00:00:00"/>
    <d v="2025-12-20T00:00:00"/>
    <n v="1.08"/>
    <n v="7491283"/>
    <n v="599303"/>
    <n v="8090586"/>
    <s v="WH0010"/>
    <s v="Nhập hàng cho WH0010 - NCC VÀ DỊCH VỤ NGỌC THƠM_Goods received at WH0010_WH0010085125121026_1WH00100851251210261332_08"/>
    <s v="BZ001118502"/>
    <m/>
  </r>
  <r>
    <x v="0"/>
    <s v="331100"/>
    <x v="11"/>
    <s v="100851-100851"/>
    <s v="100851"/>
    <d v="2025-10-30T00:00:00"/>
    <s v="CÔNG TY TNHH MỘT THÀNH VIÊN THƯƠNG MẠI VÀ DỊCH VỤ NGỌC THƠM"/>
    <s v="100851"/>
    <s v="00070449"/>
    <d v="2025-10-24T00:00:00"/>
    <d v="2025-12-13T00:00:00"/>
    <n v="1.08"/>
    <n v="467727"/>
    <n v="37418"/>
    <n v="505145"/>
    <s v="WH0010"/>
    <s v="Nhập hàng cho WH0010 - NCC VÀ DỊCH VỤ NGỌC THƠM_Goods received at WH0010_WH0010251018009996_1WH00102510180099961434_08"/>
    <s v="BZ001114370"/>
    <m/>
  </r>
  <r>
    <x v="0"/>
    <s v="331100"/>
    <x v="11"/>
    <s v="100851-100851"/>
    <s v="100851"/>
    <d v="2025-10-30T00:00:00"/>
    <s v="CÔNG TY TNHH MỘT THÀNH VIÊN THƯƠNG MẠI VÀ DỊCH VỤ NGỌC THƠM"/>
    <s v="100851"/>
    <s v="00070450"/>
    <d v="2025-10-24T00:00:00"/>
    <d v="2025-12-13T00:00:00"/>
    <n v="1.08"/>
    <n v="6707833"/>
    <n v="536627"/>
    <n v="7244460"/>
    <s v="WH0010"/>
    <s v="Nhập hàng cho WH0010 - NCC VÀ DỊCH VỤ NGỌC THƠM_Goods received at WH0010_WH0010085125121019_1WH00100851251210191434_08"/>
    <s v="BZ001114373"/>
    <m/>
  </r>
  <r>
    <x v="0"/>
    <s v="331100"/>
    <x v="11"/>
    <s v="100851-100851"/>
    <s v="100851"/>
    <d v="2025-10-30T00:00:00"/>
    <s v="CÔNG TY TNHH MỘT THÀNH VIÊN THƯƠNG MẠI VÀ DỊCH VỤ NGỌC THƠM"/>
    <s v="100851"/>
    <s v="00071095"/>
    <d v="2025-10-27T00:00:00"/>
    <d v="2025-12-16T00:00:00"/>
    <n v="1.08"/>
    <n v="13034125"/>
    <n v="1042730"/>
    <n v="14076855"/>
    <s v="WH0010"/>
    <s v="Nhập hàng cho WH0010 - NCC VÀ DỊCH VỤ NGỌC THƠM_Goods received at WH0010_WH0010085125111022_1WH00100851251110221332_08"/>
    <s v="BZ001114376"/>
    <m/>
  </r>
  <r>
    <x v="0"/>
    <s v="331100"/>
    <x v="11"/>
    <s v="100851-100851"/>
    <s v="100851"/>
    <d v="2025-10-22T00:00:00"/>
    <s v="CÔNG TY TNHH MỘT THÀNH VIÊN THƯƠNG MẠI VÀ DỊCH VỤ NGỌC THƠM"/>
    <s v="100851"/>
    <s v="00067134"/>
    <d v="2025-10-14T00:00:00"/>
    <d v="2025-12-03T00:00:00"/>
    <n v="1.08"/>
    <n v="12987113"/>
    <n v="1038969"/>
    <n v="14026082"/>
    <s v="WH0010"/>
    <s v="Nhập hàng cho WH0010 - NCC VÀ DỊCH VỤ NGỌC THƠM_Goods received at WH0010_WH0010085125111008_1WH00100851251110081315_08"/>
    <s v="BZ001107534"/>
    <m/>
  </r>
  <r>
    <x v="0"/>
    <s v="331100"/>
    <x v="11"/>
    <s v="100851-100851"/>
    <s v="100851"/>
    <d v="2025-10-22T00:00:00"/>
    <s v="CÔNG TY TNHH MỘT THÀNH VIÊN THƯƠNG MẠI VÀ DỊCH VỤ NGỌC THƠM"/>
    <s v="100851"/>
    <s v="00068532"/>
    <d v="2025-10-17T00:00:00"/>
    <d v="2025-12-06T00:00:00"/>
    <n v="1.08"/>
    <n v="7144855"/>
    <n v="571588"/>
    <n v="7716443"/>
    <s v="WH0010"/>
    <s v="Nhập hàng cho WH0010 - NCC VÀ DỊCH VỤ NGỌC THƠM_Goods received at WH0010_WH0010085125121012_1WH00100851251210121158_08"/>
    <s v="BZ001107537"/>
    <m/>
  </r>
  <r>
    <x v="0"/>
    <s v="331100"/>
    <x v="11"/>
    <s v="100851-100851"/>
    <s v="100851"/>
    <d v="2025-10-22T00:00:00"/>
    <s v="CÔNG TY TNHH MỘT THÀNH VIÊN THƯƠNG MẠI VÀ DỊCH VỤ NGỌC THƠM"/>
    <s v="100851"/>
    <s v="00069060"/>
    <d v="2025-10-20T00:00:00"/>
    <d v="2025-12-09T00:00:00"/>
    <n v="1.08"/>
    <n v="14143819"/>
    <n v="1131506"/>
    <n v="15275325"/>
    <s v="WH0010"/>
    <s v="Nhập hàng cho WH0010 - NCC VÀ DỊCH VỤ NGỌC THƠM_Goods received at WH0010_WH0010085125101015_1WH00100851251010151153_08"/>
    <s v="BZ001107540"/>
    <m/>
  </r>
  <r>
    <x v="0"/>
    <s v="331100"/>
    <x v="11"/>
    <s v="100851-100851"/>
    <s v="100851"/>
    <d v="2025-10-10T00:00:00"/>
    <s v="CÔNG TY TNHH MỘT THÀNH VIÊN THƯƠNG MẠI VÀ DỊCH VỤ NGỌC THƠM"/>
    <s v="100851"/>
    <s v="00065532"/>
    <d v="2025-10-06T00:00:00"/>
    <d v="2025-11-25T00:00:00"/>
    <n v="1.08"/>
    <n v="11129929"/>
    <n v="890394"/>
    <n v="12020323"/>
    <s v="WH0010"/>
    <s v="Nhập hàng cho WH0010 - NCC VÀ DỊCH VỤ NGỌC THƠM_Goods received at WH0010_WH0010085125101001_1WH00100851251010011321_08"/>
    <s v="BZ001095864"/>
    <m/>
  </r>
  <r>
    <x v="0"/>
    <s v="331100"/>
    <x v="11"/>
    <s v="100851-100851"/>
    <s v="100851"/>
    <d v="2025-10-10T00:00:00"/>
    <s v="CÔNG TY TNHH MỘT THÀNH VIÊN THƯƠNG MẠI VÀ DỊCH VỤ NGỌC THƠM"/>
    <s v="100851"/>
    <s v="00066845"/>
    <d v="2025-10-10T00:00:00"/>
    <d v="2025-11-29T00:00:00"/>
    <n v="1.08"/>
    <n v="6487403"/>
    <n v="518992"/>
    <n v="7006395"/>
    <s v="WH0010"/>
    <s v="Nhập hàng cho WH0010 - NCC VÀ DỊCH VỤ NGỌC THƠM_Goods received at WH0010_WH0010085125131005_1WH00100851251310051231_08"/>
    <s v="BZ001095873"/>
    <m/>
  </r>
  <r>
    <x v="0"/>
    <s v="331100"/>
    <x v="9"/>
    <s v="100851-100851"/>
    <s v="100851"/>
    <d v="2025-12-19T00:00:00"/>
    <s v="CÔNG TY TNHH MỘT THÀNH VIÊN THƯƠNG MẠI VÀ DỊCH VỤ NGỌC THƠM"/>
    <s v="100851"/>
    <s v="0004491"/>
    <d v="2025-12-19T00:00:00"/>
    <d v="2026-01-05T00:00:00"/>
    <n v="1.08"/>
    <n v="-1266397"/>
    <n v="-101312"/>
    <n v="-1367709"/>
    <m/>
    <s v="GS25 Xuất trả hàng NCC NGỌC THƠM - CẤN TRỪ HÀNG LỖI T9+10.2025_Goods return to supplier_04_0004491_19/12/2025_08"/>
    <s v="AP000020235"/>
    <m/>
  </r>
  <r>
    <x v="0"/>
    <s v="331100"/>
    <x v="11"/>
    <s v="100851-100851"/>
    <s v="100851"/>
    <d v="2025-10-31T00:00:00"/>
    <s v="CÔNG TY TNHH MỘT THÀNH VIÊN THƯƠNG MẠI VÀ DỊCH VỤ NGỌC THƠM"/>
    <s v="100851"/>
    <s v="0003602"/>
    <d v="2025-10-31T00:00:00"/>
    <d v="2025-11-05T00:00:00"/>
    <n v="1.08"/>
    <n v="-2012735"/>
    <n v="-161019"/>
    <n v="-2173754"/>
    <m/>
    <s v="GS25 Xuất trả hàng NCC NGỌC THƠM - CẤN TRỪ HÀNG LỖI T7.2025_Goods return to supplier_04_0003602_31/10/2025_08"/>
    <s v="AP000018278"/>
    <m/>
  </r>
  <r>
    <x v="0"/>
    <s v="331100"/>
    <x v="11"/>
    <s v="100851-100851"/>
    <s v="100851"/>
    <d v="2025-10-31T00:00:00"/>
    <s v="CÔNG TY TNHH MỘT THÀNH VIÊN THƯƠNG MẠI VÀ DỊCH VỤ NGỌC THƠM"/>
    <s v="100851"/>
    <s v="0003603"/>
    <d v="2025-10-31T00:00:00"/>
    <d v="2025-11-05T00:00:00"/>
    <n v="1.08"/>
    <n v="-2356594"/>
    <n v="-188528"/>
    <n v="-2545122"/>
    <m/>
    <s v="GS25 Xuất trả hàng NCC NGỌC THƠM - CẤN TRỪ HÀNG LỖI T8.2025_Goods return to supplier_04_0003603_31/10/2025_08"/>
    <s v="AP000018279"/>
    <m/>
  </r>
  <r>
    <x v="0"/>
    <s v="331100"/>
    <x v="7"/>
    <s v="100851-100851"/>
    <s v="100851"/>
    <d v="2025-08-14T00:00:00"/>
    <s v="CÔNG TY TNHH MỘT THÀNH VIÊN THƯƠNG MẠI VÀ DỊCH VỤ NGỌC THƠM"/>
    <n v="100851"/>
    <s v="00001324"/>
    <d v="2025-08-14T00:00:00"/>
    <d v="2025-09-05T00:00:00"/>
    <n v="1.08"/>
    <n v="-1141984"/>
    <n v="-91359"/>
    <n v="-1233343"/>
    <m/>
    <s v="NCC Xuất trả hàng - Điều chỉnh giảm hóa đơn mua hàng số 00036103 ngày 11/06/2025 NCC NGỌC THƠM - CẤN TRỪ HÀNG LỖI T6.2025_Goods return to supplier_04_00001324_14/08/2025_08"/>
    <s v="AP000015612"/>
    <s v="thien.h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3ABFB7-A15E-4A87-A074-EAB1ECD685E6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U1:X15" firstHeaderRow="1" firstDataRow="2" firstDataCol="1"/>
  <pivotFields count="19">
    <pivotField axis="axisCol" showAll="0">
      <items count="3">
        <item x="0"/>
        <item x="1"/>
        <item t="default"/>
      </items>
    </pivotField>
    <pivotField showAll="0"/>
    <pivotField axis="axisRow" showAll="0">
      <items count="13">
        <item x="2"/>
        <item x="1"/>
        <item x="0"/>
        <item x="5"/>
        <item x="4"/>
        <item x="3"/>
        <item x="8"/>
        <item x="7"/>
        <item x="6"/>
        <item x="11"/>
        <item x="10"/>
        <item x="9"/>
        <item t="default"/>
      </items>
    </pivotField>
    <pivotField showAll="0"/>
    <pivotField showAll="0"/>
    <pivotField numFmtId="14" showAll="0"/>
    <pivotField showAll="0"/>
    <pivotField showAll="0"/>
    <pivotField showAll="0"/>
    <pivotField numFmtId="14" showAll="0"/>
    <pivotField numFmtId="14"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Net amount" fld="12" baseField="0" baseItem="0" numFmtId="166"/>
  </dataFields>
  <formats count="5">
    <format dxfId="9">
      <pivotArea outline="0" collapsedLevelsAreSubtotals="1" fieldPosition="0"/>
    </format>
    <format dxfId="7">
      <pivotArea field="0" type="button" dataOnly="0" labelOnly="1" outline="0" axis="axisCol" fieldPosition="0"/>
    </format>
    <format dxfId="5">
      <pivotArea type="topRight" dataOnly="0" labelOnly="1" outline="0" fieldPosition="0"/>
    </format>
    <format dxfId="3">
      <pivotArea dataOnly="0" labelOnly="1" fieldPosition="0">
        <references count="1">
          <reference field="0" count="0"/>
        </references>
      </pivotArea>
    </format>
    <format dxfId="1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D3D0D-3FAD-4AF1-B6B1-A686D3714714}">
  <dimension ref="A1:X299"/>
  <sheetViews>
    <sheetView topLeftCell="H1" zoomScale="85" zoomScaleNormal="85" workbookViewId="0">
      <selection activeCell="W3" sqref="W3:W14"/>
    </sheetView>
  </sheetViews>
  <sheetFormatPr defaultColWidth="8.6640625" defaultRowHeight="14.4"/>
  <cols>
    <col min="2" max="2" width="16.109375" customWidth="1"/>
    <col min="4" max="4" width="13.5546875" customWidth="1"/>
    <col min="5" max="5" width="14.109375" customWidth="1"/>
    <col min="6" max="6" width="12.88671875" customWidth="1"/>
    <col min="7" max="7" width="15.5546875" customWidth="1"/>
    <col min="8" max="8" width="12.44140625" customWidth="1"/>
    <col min="9" max="9" width="13.33203125" customWidth="1"/>
    <col min="10" max="10" width="10.5546875" customWidth="1"/>
    <col min="11" max="11" width="13.5546875" customWidth="1"/>
    <col min="12" max="12" width="13" customWidth="1"/>
    <col min="13" max="13" width="13" bestFit="1" customWidth="1"/>
    <col min="21" max="21" width="18.77734375" bestFit="1" customWidth="1"/>
    <col min="22" max="22" width="17" style="109" bestFit="1" customWidth="1"/>
    <col min="23" max="23" width="15.44140625" style="109" bestFit="1" customWidth="1"/>
    <col min="24" max="24" width="17" style="109" bestFit="1" customWidth="1"/>
  </cols>
  <sheetData>
    <row r="1" spans="1:24">
      <c r="A1" s="81" t="s">
        <v>36</v>
      </c>
      <c r="B1" s="82" t="s">
        <v>37</v>
      </c>
      <c r="C1" s="82" t="s">
        <v>38</v>
      </c>
      <c r="D1" s="82" t="s">
        <v>39</v>
      </c>
      <c r="E1" s="82" t="s">
        <v>40</v>
      </c>
      <c r="F1" s="102" t="s">
        <v>41</v>
      </c>
      <c r="G1" s="82" t="s">
        <v>42</v>
      </c>
      <c r="H1" s="82" t="s">
        <v>58</v>
      </c>
      <c r="I1" s="82" t="s">
        <v>43</v>
      </c>
      <c r="J1" s="102" t="s">
        <v>44</v>
      </c>
      <c r="K1" s="102" t="s">
        <v>45</v>
      </c>
      <c r="L1" s="82" t="s">
        <v>46</v>
      </c>
      <c r="M1" s="83" t="s">
        <v>47</v>
      </c>
      <c r="N1" s="83" t="s">
        <v>48</v>
      </c>
      <c r="O1" s="83" t="s">
        <v>49</v>
      </c>
      <c r="P1" s="83" t="s">
        <v>50</v>
      </c>
      <c r="Q1" s="82" t="s">
        <v>51</v>
      </c>
      <c r="R1" s="82" t="s">
        <v>52</v>
      </c>
      <c r="S1" s="84" t="s">
        <v>53</v>
      </c>
      <c r="U1" s="106" t="s">
        <v>1017</v>
      </c>
      <c r="V1" s="108" t="s">
        <v>1018</v>
      </c>
    </row>
    <row r="2" spans="1:24">
      <c r="A2" t="s">
        <v>59</v>
      </c>
      <c r="B2" t="s">
        <v>60</v>
      </c>
      <c r="C2" t="s">
        <v>61</v>
      </c>
      <c r="D2" t="s">
        <v>62</v>
      </c>
      <c r="E2" t="s">
        <v>63</v>
      </c>
      <c r="F2" s="103">
        <v>45747</v>
      </c>
      <c r="G2" t="s">
        <v>64</v>
      </c>
      <c r="H2" t="s">
        <v>63</v>
      </c>
      <c r="I2" t="s">
        <v>65</v>
      </c>
      <c r="J2" s="103">
        <v>45747</v>
      </c>
      <c r="K2" s="103">
        <v>45797</v>
      </c>
      <c r="L2">
        <v>1.08</v>
      </c>
      <c r="M2" s="104">
        <v>12581466</v>
      </c>
      <c r="N2" s="105">
        <v>1006517</v>
      </c>
      <c r="O2">
        <v>13587983</v>
      </c>
      <c r="P2" t="s">
        <v>66</v>
      </c>
      <c r="Q2" t="s">
        <v>67</v>
      </c>
      <c r="R2" t="s">
        <v>68</v>
      </c>
      <c r="U2" s="106" t="s">
        <v>1015</v>
      </c>
      <c r="V2" s="109" t="s">
        <v>59</v>
      </c>
      <c r="W2" s="109" t="s">
        <v>337</v>
      </c>
      <c r="X2" s="109" t="s">
        <v>1016</v>
      </c>
    </row>
    <row r="3" spans="1:24">
      <c r="A3" t="s">
        <v>59</v>
      </c>
      <c r="B3" t="s">
        <v>60</v>
      </c>
      <c r="C3" t="s">
        <v>61</v>
      </c>
      <c r="D3" t="s">
        <v>62</v>
      </c>
      <c r="E3" t="s">
        <v>63</v>
      </c>
      <c r="F3" s="103">
        <v>45747</v>
      </c>
      <c r="G3" t="s">
        <v>64</v>
      </c>
      <c r="H3" t="s">
        <v>63</v>
      </c>
      <c r="I3" t="s">
        <v>69</v>
      </c>
      <c r="J3" s="103">
        <v>45741</v>
      </c>
      <c r="K3" s="103">
        <v>45799</v>
      </c>
      <c r="L3">
        <v>1.08</v>
      </c>
      <c r="M3" s="104">
        <v>13772468</v>
      </c>
      <c r="N3" s="105">
        <v>1101797</v>
      </c>
      <c r="O3">
        <v>14874265</v>
      </c>
      <c r="P3" t="s">
        <v>66</v>
      </c>
      <c r="Q3" t="s">
        <v>70</v>
      </c>
      <c r="R3" t="s">
        <v>71</v>
      </c>
      <c r="U3" s="107" t="s">
        <v>35</v>
      </c>
      <c r="V3" s="109">
        <v>83304361</v>
      </c>
      <c r="X3" s="109">
        <v>83304361</v>
      </c>
    </row>
    <row r="4" spans="1:24">
      <c r="A4" t="s">
        <v>59</v>
      </c>
      <c r="B4" t="s">
        <v>60</v>
      </c>
      <c r="C4" t="s">
        <v>61</v>
      </c>
      <c r="D4" t="s">
        <v>62</v>
      </c>
      <c r="E4" t="s">
        <v>63</v>
      </c>
      <c r="F4" s="103">
        <v>45746</v>
      </c>
      <c r="G4" t="s">
        <v>64</v>
      </c>
      <c r="H4" t="s">
        <v>63</v>
      </c>
      <c r="I4" t="s">
        <v>72</v>
      </c>
      <c r="J4" s="103">
        <v>45743</v>
      </c>
      <c r="K4" s="103">
        <v>45793</v>
      </c>
      <c r="L4">
        <v>1.08</v>
      </c>
      <c r="M4" s="104">
        <v>7677238</v>
      </c>
      <c r="N4" s="105">
        <v>614179</v>
      </c>
      <c r="O4">
        <v>8291417</v>
      </c>
      <c r="P4" t="s">
        <v>66</v>
      </c>
      <c r="Q4" t="s">
        <v>73</v>
      </c>
      <c r="R4" t="s">
        <v>74</v>
      </c>
      <c r="U4" s="107" t="s">
        <v>93</v>
      </c>
      <c r="V4" s="109">
        <v>77358798</v>
      </c>
      <c r="X4" s="109">
        <v>77358798</v>
      </c>
    </row>
    <row r="5" spans="1:24">
      <c r="A5" t="s">
        <v>59</v>
      </c>
      <c r="B5" t="s">
        <v>60</v>
      </c>
      <c r="C5" t="s">
        <v>61</v>
      </c>
      <c r="D5" t="s">
        <v>62</v>
      </c>
      <c r="E5" t="s">
        <v>63</v>
      </c>
      <c r="F5" s="103">
        <v>45737</v>
      </c>
      <c r="G5" t="s">
        <v>64</v>
      </c>
      <c r="H5" t="s">
        <v>63</v>
      </c>
      <c r="I5" t="s">
        <v>75</v>
      </c>
      <c r="J5" s="103">
        <v>45734</v>
      </c>
      <c r="K5" s="103">
        <v>45784</v>
      </c>
      <c r="L5">
        <v>1.08</v>
      </c>
      <c r="M5" s="104">
        <v>11590858</v>
      </c>
      <c r="N5" s="105">
        <v>927269</v>
      </c>
      <c r="O5">
        <v>12518127</v>
      </c>
      <c r="P5" t="s">
        <v>66</v>
      </c>
      <c r="Q5" t="s">
        <v>76</v>
      </c>
      <c r="R5" t="s">
        <v>77</v>
      </c>
      <c r="U5" s="107" t="s">
        <v>61</v>
      </c>
      <c r="V5" s="109">
        <v>81844090</v>
      </c>
      <c r="W5" s="109">
        <v>4446214</v>
      </c>
      <c r="X5" s="109">
        <v>86290304</v>
      </c>
    </row>
    <row r="6" spans="1:24">
      <c r="A6" t="s">
        <v>59</v>
      </c>
      <c r="B6" t="s">
        <v>60</v>
      </c>
      <c r="C6" t="s">
        <v>61</v>
      </c>
      <c r="D6" t="s">
        <v>62</v>
      </c>
      <c r="E6" t="s">
        <v>63</v>
      </c>
      <c r="F6" s="103">
        <v>45737</v>
      </c>
      <c r="G6" t="s">
        <v>64</v>
      </c>
      <c r="H6" t="s">
        <v>63</v>
      </c>
      <c r="I6" t="s">
        <v>78</v>
      </c>
      <c r="J6" s="103">
        <v>45736</v>
      </c>
      <c r="K6" s="103">
        <v>45786</v>
      </c>
      <c r="L6">
        <v>1.08</v>
      </c>
      <c r="M6" s="104">
        <v>4841997</v>
      </c>
      <c r="N6" s="105">
        <v>387360</v>
      </c>
      <c r="O6">
        <v>5229357</v>
      </c>
      <c r="P6" t="s">
        <v>66</v>
      </c>
      <c r="Q6" t="s">
        <v>79</v>
      </c>
      <c r="R6" t="s">
        <v>80</v>
      </c>
      <c r="U6" s="107" t="s">
        <v>210</v>
      </c>
      <c r="V6" s="109">
        <v>64386212</v>
      </c>
      <c r="W6" s="109">
        <v>7657782</v>
      </c>
      <c r="X6" s="109">
        <v>72043994</v>
      </c>
    </row>
    <row r="7" spans="1:24">
      <c r="A7" t="s">
        <v>59</v>
      </c>
      <c r="B7" t="s">
        <v>60</v>
      </c>
      <c r="C7" t="s">
        <v>61</v>
      </c>
      <c r="D7" t="s">
        <v>62</v>
      </c>
      <c r="E7" t="s">
        <v>63</v>
      </c>
      <c r="F7" s="103">
        <v>45731</v>
      </c>
      <c r="G7" t="s">
        <v>64</v>
      </c>
      <c r="H7" t="s">
        <v>63</v>
      </c>
      <c r="I7" t="s">
        <v>81</v>
      </c>
      <c r="J7" s="103">
        <v>45721</v>
      </c>
      <c r="K7" s="103">
        <v>45771</v>
      </c>
      <c r="L7">
        <v>1.08</v>
      </c>
      <c r="M7" s="104">
        <v>10430299</v>
      </c>
      <c r="N7" s="105">
        <v>834424</v>
      </c>
      <c r="O7">
        <v>11264723</v>
      </c>
      <c r="P7" t="s">
        <v>66</v>
      </c>
      <c r="Q7" t="s">
        <v>82</v>
      </c>
      <c r="R7" t="s">
        <v>83</v>
      </c>
      <c r="U7" s="107" t="s">
        <v>176</v>
      </c>
      <c r="V7" s="109">
        <v>87333824</v>
      </c>
      <c r="W7" s="109">
        <v>11902142</v>
      </c>
      <c r="X7" s="109">
        <v>99235966</v>
      </c>
    </row>
    <row r="8" spans="1:24">
      <c r="A8" t="s">
        <v>59</v>
      </c>
      <c r="B8" t="s">
        <v>60</v>
      </c>
      <c r="C8" t="s">
        <v>61</v>
      </c>
      <c r="D8" t="s">
        <v>62</v>
      </c>
      <c r="E8" t="s">
        <v>63</v>
      </c>
      <c r="F8" s="103">
        <v>45731</v>
      </c>
      <c r="G8" t="s">
        <v>64</v>
      </c>
      <c r="H8" t="s">
        <v>63</v>
      </c>
      <c r="I8" t="s">
        <v>84</v>
      </c>
      <c r="J8" s="103">
        <v>45723</v>
      </c>
      <c r="K8" s="103">
        <v>45773</v>
      </c>
      <c r="L8">
        <v>1.08</v>
      </c>
      <c r="M8" s="104">
        <v>5254864</v>
      </c>
      <c r="N8" s="105">
        <v>420389</v>
      </c>
      <c r="O8">
        <v>5675253</v>
      </c>
      <c r="P8" t="s">
        <v>66</v>
      </c>
      <c r="Q8" t="s">
        <v>85</v>
      </c>
      <c r="R8" t="s">
        <v>86</v>
      </c>
      <c r="U8" s="107" t="s">
        <v>151</v>
      </c>
      <c r="V8" s="109">
        <v>70603353</v>
      </c>
      <c r="W8" s="109">
        <v>11110057</v>
      </c>
      <c r="X8" s="109">
        <v>81713410</v>
      </c>
    </row>
    <row r="9" spans="1:24">
      <c r="A9" t="s">
        <v>59</v>
      </c>
      <c r="B9" t="s">
        <v>60</v>
      </c>
      <c r="C9" t="s">
        <v>61</v>
      </c>
      <c r="D9" t="s">
        <v>62</v>
      </c>
      <c r="E9" t="s">
        <v>63</v>
      </c>
      <c r="F9" s="103">
        <v>45731</v>
      </c>
      <c r="G9" t="s">
        <v>64</v>
      </c>
      <c r="H9" t="s">
        <v>63</v>
      </c>
      <c r="I9" t="s">
        <v>87</v>
      </c>
      <c r="J9" s="103">
        <v>45727</v>
      </c>
      <c r="K9" s="103">
        <v>45777</v>
      </c>
      <c r="L9">
        <v>1.08</v>
      </c>
      <c r="M9" s="104">
        <v>9865807</v>
      </c>
      <c r="N9" s="105">
        <v>789265</v>
      </c>
      <c r="O9">
        <v>10655072</v>
      </c>
      <c r="P9" t="s">
        <v>66</v>
      </c>
      <c r="Q9" t="s">
        <v>88</v>
      </c>
      <c r="R9" t="s">
        <v>89</v>
      </c>
      <c r="U9" s="107" t="s">
        <v>300</v>
      </c>
      <c r="V9" s="109">
        <v>87023285</v>
      </c>
      <c r="W9" s="109">
        <v>14889136</v>
      </c>
      <c r="X9" s="109">
        <v>101912421</v>
      </c>
    </row>
    <row r="10" spans="1:24">
      <c r="A10" t="s">
        <v>59</v>
      </c>
      <c r="B10" t="s">
        <v>60</v>
      </c>
      <c r="C10" t="s">
        <v>61</v>
      </c>
      <c r="D10" t="s">
        <v>62</v>
      </c>
      <c r="E10" t="s">
        <v>63</v>
      </c>
      <c r="F10" s="103">
        <v>45731</v>
      </c>
      <c r="G10" t="s">
        <v>64</v>
      </c>
      <c r="H10" t="s">
        <v>63</v>
      </c>
      <c r="I10" t="s">
        <v>90</v>
      </c>
      <c r="J10" s="103">
        <v>45730</v>
      </c>
      <c r="K10" s="103">
        <v>45780</v>
      </c>
      <c r="L10">
        <v>1.08</v>
      </c>
      <c r="M10" s="104">
        <v>5986642</v>
      </c>
      <c r="N10" s="105">
        <v>478931</v>
      </c>
      <c r="O10">
        <v>6465573</v>
      </c>
      <c r="P10" t="s">
        <v>66</v>
      </c>
      <c r="Q10" t="s">
        <v>91</v>
      </c>
      <c r="R10" t="s">
        <v>92</v>
      </c>
      <c r="U10" s="107" t="s">
        <v>275</v>
      </c>
      <c r="V10" s="109">
        <v>80173518</v>
      </c>
      <c r="W10" s="109">
        <v>18792890</v>
      </c>
      <c r="X10" s="109">
        <v>98966408</v>
      </c>
    </row>
    <row r="11" spans="1:24">
      <c r="A11" t="s">
        <v>59</v>
      </c>
      <c r="B11" t="s">
        <v>60</v>
      </c>
      <c r="C11" t="s">
        <v>93</v>
      </c>
      <c r="D11" t="s">
        <v>62</v>
      </c>
      <c r="E11" t="s">
        <v>63</v>
      </c>
      <c r="F11" s="103">
        <v>45716</v>
      </c>
      <c r="G11" t="s">
        <v>64</v>
      </c>
      <c r="H11" t="s">
        <v>63</v>
      </c>
      <c r="I11" t="s">
        <v>94</v>
      </c>
      <c r="J11" s="103">
        <v>45705</v>
      </c>
      <c r="K11" s="103">
        <v>45755</v>
      </c>
      <c r="L11">
        <v>1.08</v>
      </c>
      <c r="M11" s="104">
        <v>6718349</v>
      </c>
      <c r="N11" s="105">
        <v>537468</v>
      </c>
      <c r="O11">
        <v>7255817</v>
      </c>
      <c r="P11" t="s">
        <v>66</v>
      </c>
      <c r="Q11" t="s">
        <v>95</v>
      </c>
      <c r="R11" t="s">
        <v>96</v>
      </c>
      <c r="U11" s="107" t="s">
        <v>247</v>
      </c>
      <c r="V11" s="109">
        <v>95786353</v>
      </c>
      <c r="W11" s="109">
        <v>23116913</v>
      </c>
      <c r="X11" s="109">
        <v>118903266</v>
      </c>
    </row>
    <row r="12" spans="1:24">
      <c r="A12" t="s">
        <v>59</v>
      </c>
      <c r="B12" t="s">
        <v>60</v>
      </c>
      <c r="C12" t="s">
        <v>93</v>
      </c>
      <c r="D12" t="s">
        <v>62</v>
      </c>
      <c r="E12" t="s">
        <v>63</v>
      </c>
      <c r="F12" s="103">
        <v>45716</v>
      </c>
      <c r="G12" t="s">
        <v>64</v>
      </c>
      <c r="H12" t="s">
        <v>63</v>
      </c>
      <c r="I12" t="s">
        <v>97</v>
      </c>
      <c r="J12" s="103">
        <v>45709</v>
      </c>
      <c r="K12" s="103">
        <v>45759</v>
      </c>
      <c r="L12">
        <v>1.08</v>
      </c>
      <c r="M12" s="104">
        <v>4537727</v>
      </c>
      <c r="N12" s="105">
        <v>363018</v>
      </c>
      <c r="O12">
        <v>4900745</v>
      </c>
      <c r="P12" t="s">
        <v>66</v>
      </c>
      <c r="Q12" t="s">
        <v>98</v>
      </c>
      <c r="R12" t="s">
        <v>99</v>
      </c>
      <c r="U12" s="107" t="s">
        <v>359</v>
      </c>
      <c r="V12" s="109">
        <v>75224758</v>
      </c>
      <c r="W12" s="109">
        <v>19070070</v>
      </c>
      <c r="X12" s="109">
        <v>94294828</v>
      </c>
    </row>
    <row r="13" spans="1:24">
      <c r="A13" t="s">
        <v>59</v>
      </c>
      <c r="B13" t="s">
        <v>60</v>
      </c>
      <c r="C13" t="s">
        <v>93</v>
      </c>
      <c r="D13" t="s">
        <v>62</v>
      </c>
      <c r="E13" t="s">
        <v>63</v>
      </c>
      <c r="F13" s="103">
        <v>45716</v>
      </c>
      <c r="G13" t="s">
        <v>64</v>
      </c>
      <c r="H13" t="s">
        <v>63</v>
      </c>
      <c r="I13" t="s">
        <v>100</v>
      </c>
      <c r="J13" s="103">
        <v>45709</v>
      </c>
      <c r="K13" s="103">
        <v>45760</v>
      </c>
      <c r="L13">
        <v>1.08</v>
      </c>
      <c r="M13" s="104">
        <v>6647621</v>
      </c>
      <c r="N13" s="105">
        <v>531810</v>
      </c>
      <c r="O13">
        <v>7179431</v>
      </c>
      <c r="P13" t="s">
        <v>66</v>
      </c>
      <c r="Q13" t="s">
        <v>101</v>
      </c>
      <c r="R13" t="s">
        <v>102</v>
      </c>
      <c r="U13" s="107" t="s">
        <v>354</v>
      </c>
      <c r="V13" s="109">
        <v>104512801</v>
      </c>
      <c r="W13" s="109">
        <v>33585574</v>
      </c>
      <c r="X13" s="109">
        <v>138098375</v>
      </c>
    </row>
    <row r="14" spans="1:24">
      <c r="A14" t="s">
        <v>59</v>
      </c>
      <c r="B14" t="s">
        <v>60</v>
      </c>
      <c r="C14" t="s">
        <v>93</v>
      </c>
      <c r="D14" t="s">
        <v>62</v>
      </c>
      <c r="E14" t="s">
        <v>63</v>
      </c>
      <c r="F14" s="103">
        <v>45716</v>
      </c>
      <c r="G14" t="s">
        <v>64</v>
      </c>
      <c r="H14" t="s">
        <v>63</v>
      </c>
      <c r="I14" t="s">
        <v>103</v>
      </c>
      <c r="J14" s="103">
        <v>45713</v>
      </c>
      <c r="K14" s="103">
        <v>45763</v>
      </c>
      <c r="L14">
        <v>1.08</v>
      </c>
      <c r="M14" s="104">
        <v>8257954</v>
      </c>
      <c r="N14" s="105">
        <v>660636</v>
      </c>
      <c r="O14">
        <v>8918590</v>
      </c>
      <c r="P14" t="s">
        <v>66</v>
      </c>
      <c r="Q14" t="s">
        <v>104</v>
      </c>
      <c r="R14" t="s">
        <v>105</v>
      </c>
      <c r="U14" s="107" t="s">
        <v>338</v>
      </c>
      <c r="V14" s="109">
        <v>108744247</v>
      </c>
      <c r="W14" s="109">
        <v>40462530</v>
      </c>
      <c r="X14" s="109">
        <v>149206777</v>
      </c>
    </row>
    <row r="15" spans="1:24">
      <c r="A15" t="s">
        <v>59</v>
      </c>
      <c r="B15" t="s">
        <v>60</v>
      </c>
      <c r="C15" t="s">
        <v>93</v>
      </c>
      <c r="D15" t="s">
        <v>62</v>
      </c>
      <c r="E15" t="s">
        <v>63</v>
      </c>
      <c r="F15" s="103">
        <v>45716</v>
      </c>
      <c r="G15" t="s">
        <v>64</v>
      </c>
      <c r="H15" t="s">
        <v>63</v>
      </c>
      <c r="I15" t="s">
        <v>106</v>
      </c>
      <c r="J15" s="103">
        <v>45716</v>
      </c>
      <c r="K15" s="103">
        <v>45766</v>
      </c>
      <c r="L15">
        <v>1.08</v>
      </c>
      <c r="M15" s="104">
        <v>4955860</v>
      </c>
      <c r="N15" s="105">
        <v>396469</v>
      </c>
      <c r="O15">
        <v>5352329</v>
      </c>
      <c r="P15" t="s">
        <v>66</v>
      </c>
      <c r="Q15" t="s">
        <v>107</v>
      </c>
      <c r="R15" t="s">
        <v>108</v>
      </c>
      <c r="U15" s="107" t="s">
        <v>1016</v>
      </c>
      <c r="V15" s="109">
        <v>1016295600</v>
      </c>
      <c r="W15" s="109">
        <v>185033308</v>
      </c>
      <c r="X15" s="109">
        <v>1201328908</v>
      </c>
    </row>
    <row r="16" spans="1:24">
      <c r="A16" t="s">
        <v>59</v>
      </c>
      <c r="B16" t="s">
        <v>60</v>
      </c>
      <c r="C16" t="s">
        <v>93</v>
      </c>
      <c r="D16" t="s">
        <v>62</v>
      </c>
      <c r="E16" t="s">
        <v>63</v>
      </c>
      <c r="F16" s="103">
        <v>45700</v>
      </c>
      <c r="G16" t="s">
        <v>64</v>
      </c>
      <c r="H16" t="s">
        <v>63</v>
      </c>
      <c r="I16" t="s">
        <v>109</v>
      </c>
      <c r="J16" s="103">
        <v>45693</v>
      </c>
      <c r="K16" s="103">
        <v>45743</v>
      </c>
      <c r="L16">
        <v>1.08</v>
      </c>
      <c r="M16" s="104">
        <v>3223038</v>
      </c>
      <c r="N16" s="105">
        <v>257843</v>
      </c>
      <c r="O16">
        <v>3480881</v>
      </c>
      <c r="P16" t="s">
        <v>66</v>
      </c>
      <c r="Q16" t="s">
        <v>110</v>
      </c>
      <c r="R16" t="s">
        <v>111</v>
      </c>
    </row>
    <row r="17" spans="1:18">
      <c r="A17" t="s">
        <v>59</v>
      </c>
      <c r="B17" t="s">
        <v>60</v>
      </c>
      <c r="C17" t="s">
        <v>93</v>
      </c>
      <c r="D17" t="s">
        <v>62</v>
      </c>
      <c r="E17" t="s">
        <v>63</v>
      </c>
      <c r="F17" s="103">
        <v>45700</v>
      </c>
      <c r="G17" t="s">
        <v>64</v>
      </c>
      <c r="H17" t="s">
        <v>63</v>
      </c>
      <c r="I17" t="s">
        <v>112</v>
      </c>
      <c r="J17" s="103">
        <v>45696</v>
      </c>
      <c r="K17" s="103">
        <v>45746</v>
      </c>
      <c r="L17">
        <v>1.08</v>
      </c>
      <c r="M17" s="104">
        <v>10474141</v>
      </c>
      <c r="N17" s="105">
        <v>837931</v>
      </c>
      <c r="O17">
        <v>11312072</v>
      </c>
      <c r="P17" t="s">
        <v>66</v>
      </c>
      <c r="Q17" t="s">
        <v>113</v>
      </c>
      <c r="R17" t="s">
        <v>114</v>
      </c>
    </row>
    <row r="18" spans="1:18">
      <c r="A18" t="s">
        <v>59</v>
      </c>
      <c r="B18" t="s">
        <v>60</v>
      </c>
      <c r="C18" t="s">
        <v>93</v>
      </c>
      <c r="D18" t="s">
        <v>62</v>
      </c>
      <c r="E18" t="s">
        <v>63</v>
      </c>
      <c r="F18" s="103">
        <v>45700</v>
      </c>
      <c r="G18" t="s">
        <v>64</v>
      </c>
      <c r="H18" t="s">
        <v>63</v>
      </c>
      <c r="I18" t="s">
        <v>115</v>
      </c>
      <c r="J18" s="103">
        <v>45696</v>
      </c>
      <c r="K18" s="103">
        <v>45746</v>
      </c>
      <c r="L18">
        <v>1.08</v>
      </c>
      <c r="M18" s="104">
        <v>6236897</v>
      </c>
      <c r="N18" s="105">
        <v>498952</v>
      </c>
      <c r="O18">
        <v>6735849</v>
      </c>
      <c r="P18" t="s">
        <v>66</v>
      </c>
      <c r="Q18" t="s">
        <v>116</v>
      </c>
      <c r="R18" t="s">
        <v>117</v>
      </c>
    </row>
    <row r="19" spans="1:18">
      <c r="A19" t="s">
        <v>59</v>
      </c>
      <c r="B19" t="s">
        <v>60</v>
      </c>
      <c r="C19" t="s">
        <v>93</v>
      </c>
      <c r="D19" t="s">
        <v>62</v>
      </c>
      <c r="E19" t="s">
        <v>63</v>
      </c>
      <c r="F19" s="103">
        <v>45700</v>
      </c>
      <c r="G19" t="s">
        <v>64</v>
      </c>
      <c r="H19" t="s">
        <v>63</v>
      </c>
      <c r="I19" t="s">
        <v>118</v>
      </c>
      <c r="J19" s="103">
        <v>45699</v>
      </c>
      <c r="K19" s="103">
        <v>45749</v>
      </c>
      <c r="L19">
        <v>1.08</v>
      </c>
      <c r="M19" s="104">
        <v>2623291</v>
      </c>
      <c r="N19" s="105">
        <v>209863</v>
      </c>
      <c r="O19">
        <v>2833154</v>
      </c>
      <c r="P19" t="s">
        <v>66</v>
      </c>
      <c r="Q19" t="s">
        <v>119</v>
      </c>
      <c r="R19" t="s">
        <v>120</v>
      </c>
    </row>
    <row r="20" spans="1:18">
      <c r="A20" t="s">
        <v>59</v>
      </c>
      <c r="B20" t="s">
        <v>60</v>
      </c>
      <c r="C20" t="s">
        <v>93</v>
      </c>
      <c r="D20" t="s">
        <v>62</v>
      </c>
      <c r="E20" t="s">
        <v>63</v>
      </c>
      <c r="F20" s="103">
        <v>45700</v>
      </c>
      <c r="G20" t="s">
        <v>64</v>
      </c>
      <c r="H20" t="s">
        <v>63</v>
      </c>
      <c r="I20" t="s">
        <v>121</v>
      </c>
      <c r="J20" s="103">
        <v>45699</v>
      </c>
      <c r="K20" s="103">
        <v>45749</v>
      </c>
      <c r="L20">
        <v>1.08</v>
      </c>
      <c r="M20" s="104">
        <v>23750420</v>
      </c>
      <c r="N20" s="105">
        <v>1900034</v>
      </c>
      <c r="O20">
        <v>25650454</v>
      </c>
      <c r="P20" t="s">
        <v>66</v>
      </c>
      <c r="Q20" t="s">
        <v>122</v>
      </c>
      <c r="R20" t="s">
        <v>123</v>
      </c>
    </row>
    <row r="21" spans="1:18">
      <c r="A21" t="s">
        <v>59</v>
      </c>
      <c r="B21" t="s">
        <v>60</v>
      </c>
      <c r="C21" t="s">
        <v>35</v>
      </c>
      <c r="D21" t="s">
        <v>62</v>
      </c>
      <c r="E21" t="s">
        <v>63</v>
      </c>
      <c r="F21" s="103">
        <v>45688</v>
      </c>
      <c r="G21" t="s">
        <v>64</v>
      </c>
      <c r="H21" t="s">
        <v>63</v>
      </c>
      <c r="I21" t="s">
        <v>124</v>
      </c>
      <c r="J21" s="103">
        <v>45664</v>
      </c>
      <c r="K21" s="103">
        <v>45714</v>
      </c>
      <c r="L21">
        <v>1.08</v>
      </c>
      <c r="M21" s="104">
        <v>7233699</v>
      </c>
      <c r="N21" s="105">
        <v>578696</v>
      </c>
      <c r="O21">
        <v>7812395</v>
      </c>
      <c r="P21" t="s">
        <v>66</v>
      </c>
      <c r="Q21" t="s">
        <v>125</v>
      </c>
      <c r="R21" t="s">
        <v>126</v>
      </c>
    </row>
    <row r="22" spans="1:18">
      <c r="A22" t="s">
        <v>59</v>
      </c>
      <c r="B22" t="s">
        <v>60</v>
      </c>
      <c r="C22" t="s">
        <v>35</v>
      </c>
      <c r="D22" t="s">
        <v>62</v>
      </c>
      <c r="E22" t="s">
        <v>63</v>
      </c>
      <c r="F22" s="103">
        <v>45688</v>
      </c>
      <c r="G22" t="s">
        <v>64</v>
      </c>
      <c r="H22" t="s">
        <v>63</v>
      </c>
      <c r="I22" t="s">
        <v>127</v>
      </c>
      <c r="J22" s="103">
        <v>45667</v>
      </c>
      <c r="K22" s="103">
        <v>45717</v>
      </c>
      <c r="L22">
        <v>1.08</v>
      </c>
      <c r="M22" s="104">
        <v>4588439</v>
      </c>
      <c r="N22" s="105">
        <v>367075</v>
      </c>
      <c r="O22">
        <v>4955514</v>
      </c>
      <c r="P22" t="s">
        <v>66</v>
      </c>
      <c r="Q22" t="s">
        <v>128</v>
      </c>
      <c r="R22" t="s">
        <v>129</v>
      </c>
    </row>
    <row r="23" spans="1:18">
      <c r="A23" t="s">
        <v>59</v>
      </c>
      <c r="B23" t="s">
        <v>60</v>
      </c>
      <c r="C23" t="s">
        <v>35</v>
      </c>
      <c r="D23" t="s">
        <v>62</v>
      </c>
      <c r="E23" t="s">
        <v>63</v>
      </c>
      <c r="F23" s="103">
        <v>45688</v>
      </c>
      <c r="G23" t="s">
        <v>64</v>
      </c>
      <c r="H23" t="s">
        <v>63</v>
      </c>
      <c r="I23" t="s">
        <v>130</v>
      </c>
      <c r="J23" s="103">
        <v>45673</v>
      </c>
      <c r="K23" s="103">
        <v>45723</v>
      </c>
      <c r="L23">
        <v>1.08</v>
      </c>
      <c r="M23" s="104">
        <v>13272350</v>
      </c>
      <c r="N23" s="105">
        <v>1061788</v>
      </c>
      <c r="O23">
        <v>14334138</v>
      </c>
      <c r="P23" t="s">
        <v>66</v>
      </c>
      <c r="Q23" t="s">
        <v>131</v>
      </c>
      <c r="R23" t="s">
        <v>132</v>
      </c>
    </row>
    <row r="24" spans="1:18">
      <c r="A24" t="s">
        <v>59</v>
      </c>
      <c r="B24" t="s">
        <v>60</v>
      </c>
      <c r="C24" t="s">
        <v>35</v>
      </c>
      <c r="D24" t="s">
        <v>62</v>
      </c>
      <c r="E24" t="s">
        <v>63</v>
      </c>
      <c r="F24" s="103">
        <v>45688</v>
      </c>
      <c r="G24" t="s">
        <v>64</v>
      </c>
      <c r="H24" t="s">
        <v>63</v>
      </c>
      <c r="I24" t="s">
        <v>133</v>
      </c>
      <c r="J24" s="103">
        <v>45675</v>
      </c>
      <c r="K24" s="103">
        <v>45725</v>
      </c>
      <c r="L24">
        <v>1.08</v>
      </c>
      <c r="M24" s="104">
        <v>9581992</v>
      </c>
      <c r="N24" s="105">
        <v>766559</v>
      </c>
      <c r="O24">
        <v>10348551</v>
      </c>
      <c r="P24" t="s">
        <v>66</v>
      </c>
      <c r="Q24" t="s">
        <v>134</v>
      </c>
      <c r="R24" t="s">
        <v>135</v>
      </c>
    </row>
    <row r="25" spans="1:18">
      <c r="A25" t="s">
        <v>59</v>
      </c>
      <c r="B25" t="s">
        <v>60</v>
      </c>
      <c r="C25" t="s">
        <v>35</v>
      </c>
      <c r="D25" t="s">
        <v>62</v>
      </c>
      <c r="E25" t="s">
        <v>63</v>
      </c>
      <c r="F25" s="103">
        <v>45688</v>
      </c>
      <c r="G25" t="s">
        <v>64</v>
      </c>
      <c r="H25" t="s">
        <v>63</v>
      </c>
      <c r="I25" t="s">
        <v>136</v>
      </c>
      <c r="J25" s="103">
        <v>45679</v>
      </c>
      <c r="K25" s="103">
        <v>45729</v>
      </c>
      <c r="L25">
        <v>1.08</v>
      </c>
      <c r="M25" s="104">
        <v>19133239</v>
      </c>
      <c r="N25" s="105">
        <v>1530659</v>
      </c>
      <c r="O25">
        <v>20663898</v>
      </c>
      <c r="P25" t="s">
        <v>66</v>
      </c>
      <c r="Q25" t="s">
        <v>137</v>
      </c>
      <c r="R25" t="s">
        <v>138</v>
      </c>
    </row>
    <row r="26" spans="1:18">
      <c r="A26" t="s">
        <v>59</v>
      </c>
      <c r="B26" t="s">
        <v>60</v>
      </c>
      <c r="C26" t="s">
        <v>35</v>
      </c>
      <c r="D26" t="s">
        <v>62</v>
      </c>
      <c r="E26" t="s">
        <v>63</v>
      </c>
      <c r="F26" s="103">
        <v>45688</v>
      </c>
      <c r="G26" t="s">
        <v>64</v>
      </c>
      <c r="H26" t="s">
        <v>63</v>
      </c>
      <c r="I26" t="s">
        <v>139</v>
      </c>
      <c r="J26" s="103">
        <v>45679</v>
      </c>
      <c r="K26" s="103">
        <v>45729</v>
      </c>
      <c r="L26">
        <v>1.08</v>
      </c>
      <c r="M26" s="104">
        <v>20019053</v>
      </c>
      <c r="N26" s="105">
        <v>1601524</v>
      </c>
      <c r="O26">
        <v>21620577</v>
      </c>
      <c r="P26" t="s">
        <v>66</v>
      </c>
      <c r="Q26" t="s">
        <v>140</v>
      </c>
      <c r="R26" t="s">
        <v>141</v>
      </c>
    </row>
    <row r="27" spans="1:18">
      <c r="A27" t="s">
        <v>59</v>
      </c>
      <c r="B27" t="s">
        <v>60</v>
      </c>
      <c r="C27" t="s">
        <v>35</v>
      </c>
      <c r="D27" t="s">
        <v>62</v>
      </c>
      <c r="E27" t="s">
        <v>63</v>
      </c>
      <c r="F27" s="103">
        <v>45688</v>
      </c>
      <c r="G27" t="s">
        <v>64</v>
      </c>
      <c r="H27" t="s">
        <v>63</v>
      </c>
      <c r="I27" t="s">
        <v>142</v>
      </c>
      <c r="J27" s="103">
        <v>45679</v>
      </c>
      <c r="K27" s="103">
        <v>45729</v>
      </c>
      <c r="L27">
        <v>1.08</v>
      </c>
      <c r="M27" s="104">
        <v>9475589</v>
      </c>
      <c r="N27" s="105">
        <v>758047</v>
      </c>
      <c r="O27">
        <v>10233636</v>
      </c>
      <c r="P27" t="s">
        <v>66</v>
      </c>
      <c r="Q27" t="s">
        <v>143</v>
      </c>
      <c r="R27" t="s">
        <v>144</v>
      </c>
    </row>
    <row r="28" spans="1:18">
      <c r="A28" t="s">
        <v>59</v>
      </c>
      <c r="B28" t="s">
        <v>60</v>
      </c>
      <c r="C28" t="s">
        <v>61</v>
      </c>
      <c r="D28" t="s">
        <v>62</v>
      </c>
      <c r="E28" t="s">
        <v>63</v>
      </c>
      <c r="F28" s="103">
        <v>45730</v>
      </c>
      <c r="G28" t="s">
        <v>64</v>
      </c>
      <c r="H28" t="s">
        <v>63</v>
      </c>
      <c r="I28" t="s">
        <v>145</v>
      </c>
      <c r="J28" s="103">
        <v>45730</v>
      </c>
      <c r="K28" s="103">
        <v>45752</v>
      </c>
      <c r="L28">
        <v>1.08</v>
      </c>
      <c r="M28" s="104">
        <v>-157549</v>
      </c>
      <c r="N28" s="105">
        <v>-12604</v>
      </c>
      <c r="O28">
        <v>-170153</v>
      </c>
      <c r="Q28" t="s">
        <v>146</v>
      </c>
      <c r="R28" t="s">
        <v>147</v>
      </c>
    </row>
    <row r="29" spans="1:18">
      <c r="A29" t="s">
        <v>59</v>
      </c>
      <c r="B29" t="s">
        <v>60</v>
      </c>
      <c r="C29" t="s">
        <v>93</v>
      </c>
      <c r="D29" t="s">
        <v>62</v>
      </c>
      <c r="E29" t="s">
        <v>63</v>
      </c>
      <c r="F29" s="103">
        <v>45713</v>
      </c>
      <c r="G29" t="s">
        <v>64</v>
      </c>
      <c r="H29" t="s">
        <v>63</v>
      </c>
      <c r="I29" t="s">
        <v>148</v>
      </c>
      <c r="J29" s="103">
        <v>45713</v>
      </c>
      <c r="K29" s="103">
        <v>45721</v>
      </c>
      <c r="L29">
        <v>1.08</v>
      </c>
      <c r="M29" s="104">
        <v>-66500</v>
      </c>
      <c r="N29" s="105">
        <v>-5320</v>
      </c>
      <c r="O29">
        <v>-71820</v>
      </c>
      <c r="Q29" t="s">
        <v>149</v>
      </c>
      <c r="R29" t="s">
        <v>150</v>
      </c>
    </row>
    <row r="30" spans="1:18">
      <c r="A30" t="s">
        <v>59</v>
      </c>
      <c r="B30" t="s">
        <v>60</v>
      </c>
      <c r="C30" t="s">
        <v>151</v>
      </c>
      <c r="D30" t="s">
        <v>62</v>
      </c>
      <c r="E30" t="s">
        <v>63</v>
      </c>
      <c r="F30" s="103">
        <v>45838</v>
      </c>
      <c r="G30" t="s">
        <v>64</v>
      </c>
      <c r="H30" t="s">
        <v>63</v>
      </c>
      <c r="I30" t="s">
        <v>152</v>
      </c>
      <c r="J30" s="103">
        <v>45827</v>
      </c>
      <c r="K30" s="103">
        <v>45877</v>
      </c>
      <c r="L30">
        <v>1.08</v>
      </c>
      <c r="M30" s="104">
        <v>7700183</v>
      </c>
      <c r="N30" s="105">
        <v>616015</v>
      </c>
      <c r="O30">
        <v>8316198</v>
      </c>
      <c r="P30" t="s">
        <v>66</v>
      </c>
      <c r="Q30" t="s">
        <v>153</v>
      </c>
      <c r="R30" t="s">
        <v>154</v>
      </c>
    </row>
    <row r="31" spans="1:18">
      <c r="A31" t="s">
        <v>59</v>
      </c>
      <c r="B31" t="s">
        <v>60</v>
      </c>
      <c r="C31" t="s">
        <v>151</v>
      </c>
      <c r="D31" t="s">
        <v>62</v>
      </c>
      <c r="E31" t="s">
        <v>63</v>
      </c>
      <c r="F31" s="103">
        <v>45838</v>
      </c>
      <c r="G31" t="s">
        <v>64</v>
      </c>
      <c r="H31" t="s">
        <v>63</v>
      </c>
      <c r="I31" t="s">
        <v>155</v>
      </c>
      <c r="J31" s="103">
        <v>45831</v>
      </c>
      <c r="K31" s="103">
        <v>45881</v>
      </c>
      <c r="L31">
        <v>1.08</v>
      </c>
      <c r="M31" s="104">
        <v>13514627</v>
      </c>
      <c r="N31" s="105">
        <v>1081170</v>
      </c>
      <c r="O31">
        <v>14595797</v>
      </c>
      <c r="P31" t="s">
        <v>66</v>
      </c>
      <c r="Q31" t="s">
        <v>156</v>
      </c>
      <c r="R31" t="s">
        <v>157</v>
      </c>
    </row>
    <row r="32" spans="1:18">
      <c r="A32" t="s">
        <v>59</v>
      </c>
      <c r="B32" t="s">
        <v>60</v>
      </c>
      <c r="C32" t="s">
        <v>151</v>
      </c>
      <c r="D32" t="s">
        <v>62</v>
      </c>
      <c r="E32" t="s">
        <v>63</v>
      </c>
      <c r="F32" s="103">
        <v>45838</v>
      </c>
      <c r="G32" t="s">
        <v>64</v>
      </c>
      <c r="H32" t="s">
        <v>63</v>
      </c>
      <c r="I32" t="s">
        <v>158</v>
      </c>
      <c r="J32" s="103">
        <v>45834</v>
      </c>
      <c r="K32" s="103">
        <v>45884</v>
      </c>
      <c r="L32">
        <v>1.08</v>
      </c>
      <c r="M32" s="104">
        <v>6338348</v>
      </c>
      <c r="N32" s="105">
        <v>507068</v>
      </c>
      <c r="O32">
        <v>6845416</v>
      </c>
      <c r="P32" t="s">
        <v>66</v>
      </c>
      <c r="Q32" t="s">
        <v>159</v>
      </c>
      <c r="R32" t="s">
        <v>160</v>
      </c>
    </row>
    <row r="33" spans="1:18">
      <c r="A33" t="s">
        <v>59</v>
      </c>
      <c r="B33" t="s">
        <v>60</v>
      </c>
      <c r="C33" t="s">
        <v>151</v>
      </c>
      <c r="D33" t="s">
        <v>62</v>
      </c>
      <c r="E33" t="s">
        <v>63</v>
      </c>
      <c r="F33" s="103">
        <v>45838</v>
      </c>
      <c r="G33" t="s">
        <v>64</v>
      </c>
      <c r="H33" t="s">
        <v>63</v>
      </c>
      <c r="I33" t="s">
        <v>161</v>
      </c>
      <c r="J33" s="103">
        <v>45838</v>
      </c>
      <c r="K33" s="103">
        <v>45890</v>
      </c>
      <c r="L33">
        <v>1.08</v>
      </c>
      <c r="M33" s="104">
        <v>14165566</v>
      </c>
      <c r="N33" s="105">
        <v>1133245</v>
      </c>
      <c r="O33">
        <v>15298811</v>
      </c>
      <c r="P33" t="s">
        <v>66</v>
      </c>
      <c r="Q33" t="s">
        <v>162</v>
      </c>
      <c r="R33" t="s">
        <v>163</v>
      </c>
    </row>
    <row r="34" spans="1:18">
      <c r="A34" t="s">
        <v>59</v>
      </c>
      <c r="B34" t="s">
        <v>60</v>
      </c>
      <c r="C34" t="s">
        <v>151</v>
      </c>
      <c r="D34" t="s">
        <v>62</v>
      </c>
      <c r="E34" t="s">
        <v>63</v>
      </c>
      <c r="F34" s="103">
        <v>45825</v>
      </c>
      <c r="G34" t="s">
        <v>64</v>
      </c>
      <c r="H34" t="s">
        <v>63</v>
      </c>
      <c r="I34" t="s">
        <v>164</v>
      </c>
      <c r="J34" s="103">
        <v>45814</v>
      </c>
      <c r="K34" s="103">
        <v>45864</v>
      </c>
      <c r="L34">
        <v>1.08</v>
      </c>
      <c r="M34" s="104">
        <v>5276075</v>
      </c>
      <c r="N34" s="105">
        <v>422086</v>
      </c>
      <c r="O34">
        <v>5698161</v>
      </c>
      <c r="P34" t="s">
        <v>66</v>
      </c>
      <c r="Q34" t="s">
        <v>165</v>
      </c>
      <c r="R34" t="s">
        <v>166</v>
      </c>
    </row>
    <row r="35" spans="1:18">
      <c r="A35" t="s">
        <v>59</v>
      </c>
      <c r="B35" t="s">
        <v>60</v>
      </c>
      <c r="C35" t="s">
        <v>151</v>
      </c>
      <c r="D35" t="s">
        <v>62</v>
      </c>
      <c r="E35" t="s">
        <v>63</v>
      </c>
      <c r="F35" s="103">
        <v>45825</v>
      </c>
      <c r="G35" t="s">
        <v>64</v>
      </c>
      <c r="H35" t="s">
        <v>63</v>
      </c>
      <c r="I35" t="s">
        <v>167</v>
      </c>
      <c r="J35" s="103">
        <v>45819</v>
      </c>
      <c r="K35" s="103">
        <v>45869</v>
      </c>
      <c r="L35">
        <v>1.08</v>
      </c>
      <c r="M35" s="104">
        <v>12015399</v>
      </c>
      <c r="N35" s="105">
        <v>961232</v>
      </c>
      <c r="O35">
        <v>12976631</v>
      </c>
      <c r="P35" t="s">
        <v>66</v>
      </c>
      <c r="Q35" t="s">
        <v>168</v>
      </c>
      <c r="R35" t="s">
        <v>169</v>
      </c>
    </row>
    <row r="36" spans="1:18">
      <c r="A36" t="s">
        <v>59</v>
      </c>
      <c r="B36" t="s">
        <v>60</v>
      </c>
      <c r="C36" t="s">
        <v>151</v>
      </c>
      <c r="D36" t="s">
        <v>62</v>
      </c>
      <c r="E36" t="s">
        <v>63</v>
      </c>
      <c r="F36" s="103">
        <v>45825</v>
      </c>
      <c r="G36" t="s">
        <v>64</v>
      </c>
      <c r="H36" t="s">
        <v>63</v>
      </c>
      <c r="I36" t="s">
        <v>170</v>
      </c>
      <c r="J36" s="103">
        <v>45821</v>
      </c>
      <c r="K36" s="103">
        <v>45871</v>
      </c>
      <c r="L36">
        <v>1.08</v>
      </c>
      <c r="M36" s="104">
        <v>5111479</v>
      </c>
      <c r="N36" s="105">
        <v>408918</v>
      </c>
      <c r="O36">
        <v>5520397</v>
      </c>
      <c r="P36" t="s">
        <v>66</v>
      </c>
      <c r="Q36" t="s">
        <v>171</v>
      </c>
      <c r="R36" t="s">
        <v>172</v>
      </c>
    </row>
    <row r="37" spans="1:18">
      <c r="A37" t="s">
        <v>59</v>
      </c>
      <c r="B37" t="s">
        <v>60</v>
      </c>
      <c r="C37" t="s">
        <v>151</v>
      </c>
      <c r="D37" t="s">
        <v>62</v>
      </c>
      <c r="E37" t="s">
        <v>63</v>
      </c>
      <c r="F37" s="103">
        <v>45825</v>
      </c>
      <c r="G37" t="s">
        <v>64</v>
      </c>
      <c r="H37" t="s">
        <v>63</v>
      </c>
      <c r="I37" t="s">
        <v>173</v>
      </c>
      <c r="J37" s="103">
        <v>45824</v>
      </c>
      <c r="K37" s="103">
        <v>45874</v>
      </c>
      <c r="L37">
        <v>1.08</v>
      </c>
      <c r="M37" s="104">
        <v>6980087</v>
      </c>
      <c r="N37" s="105">
        <v>558407</v>
      </c>
      <c r="O37">
        <v>7538494</v>
      </c>
      <c r="P37" t="s">
        <v>66</v>
      </c>
      <c r="Q37" t="s">
        <v>174</v>
      </c>
      <c r="R37" t="s">
        <v>175</v>
      </c>
    </row>
    <row r="38" spans="1:18">
      <c r="A38" t="s">
        <v>59</v>
      </c>
      <c r="B38" t="s">
        <v>60</v>
      </c>
      <c r="C38" t="s">
        <v>176</v>
      </c>
      <c r="D38" t="s">
        <v>62</v>
      </c>
      <c r="E38" t="s">
        <v>63</v>
      </c>
      <c r="F38" s="103">
        <v>45808</v>
      </c>
      <c r="G38" t="s">
        <v>64</v>
      </c>
      <c r="H38" t="s">
        <v>63</v>
      </c>
      <c r="I38" t="s">
        <v>177</v>
      </c>
      <c r="J38" s="103">
        <v>45808</v>
      </c>
      <c r="K38" s="103">
        <v>45858</v>
      </c>
      <c r="L38">
        <v>1.08</v>
      </c>
      <c r="M38" s="104">
        <v>7558757</v>
      </c>
      <c r="N38" s="105">
        <v>604701</v>
      </c>
      <c r="O38">
        <v>8163458</v>
      </c>
      <c r="P38" t="s">
        <v>66</v>
      </c>
      <c r="Q38" t="s">
        <v>178</v>
      </c>
      <c r="R38" t="s">
        <v>179</v>
      </c>
    </row>
    <row r="39" spans="1:18">
      <c r="A39" t="s">
        <v>59</v>
      </c>
      <c r="B39" t="s">
        <v>60</v>
      </c>
      <c r="C39" t="s">
        <v>176</v>
      </c>
      <c r="D39" t="s">
        <v>62</v>
      </c>
      <c r="E39" t="s">
        <v>63</v>
      </c>
      <c r="F39" s="103">
        <v>45807</v>
      </c>
      <c r="G39" t="s">
        <v>64</v>
      </c>
      <c r="H39" t="s">
        <v>63</v>
      </c>
      <c r="I39" t="s">
        <v>180</v>
      </c>
      <c r="J39" s="103">
        <v>45805</v>
      </c>
      <c r="K39" s="103">
        <v>45855</v>
      </c>
      <c r="L39">
        <v>1.08</v>
      </c>
      <c r="M39" s="104">
        <v>11406049</v>
      </c>
      <c r="N39" s="105">
        <v>912484</v>
      </c>
      <c r="O39">
        <v>12318533</v>
      </c>
      <c r="P39" t="s">
        <v>66</v>
      </c>
      <c r="Q39" t="s">
        <v>181</v>
      </c>
      <c r="R39" t="s">
        <v>182</v>
      </c>
    </row>
    <row r="40" spans="1:18">
      <c r="A40" t="s">
        <v>59</v>
      </c>
      <c r="B40" t="s">
        <v>60</v>
      </c>
      <c r="C40" t="s">
        <v>176</v>
      </c>
      <c r="D40" t="s">
        <v>62</v>
      </c>
      <c r="E40" t="s">
        <v>63</v>
      </c>
      <c r="F40" s="103">
        <v>45807</v>
      </c>
      <c r="G40" t="s">
        <v>64</v>
      </c>
      <c r="H40" t="s">
        <v>63</v>
      </c>
      <c r="I40" t="s">
        <v>183</v>
      </c>
      <c r="J40" s="103">
        <v>45805</v>
      </c>
      <c r="K40" s="103">
        <v>45855</v>
      </c>
      <c r="L40">
        <v>1.08</v>
      </c>
      <c r="M40" s="104">
        <v>7321989</v>
      </c>
      <c r="N40" s="105">
        <v>585759</v>
      </c>
      <c r="O40">
        <v>7907748</v>
      </c>
      <c r="P40" t="s">
        <v>66</v>
      </c>
      <c r="Q40" t="s">
        <v>184</v>
      </c>
      <c r="R40" t="s">
        <v>185</v>
      </c>
    </row>
    <row r="41" spans="1:18">
      <c r="A41" t="s">
        <v>59</v>
      </c>
      <c r="B41" t="s">
        <v>60</v>
      </c>
      <c r="C41" t="s">
        <v>176</v>
      </c>
      <c r="D41" t="s">
        <v>62</v>
      </c>
      <c r="E41" t="s">
        <v>63</v>
      </c>
      <c r="F41" s="103">
        <v>45801</v>
      </c>
      <c r="G41" t="s">
        <v>64</v>
      </c>
      <c r="H41" t="s">
        <v>63</v>
      </c>
      <c r="I41" t="s">
        <v>186</v>
      </c>
      <c r="J41" s="103">
        <v>45779</v>
      </c>
      <c r="K41" s="103">
        <v>45829</v>
      </c>
      <c r="L41">
        <v>1.08</v>
      </c>
      <c r="M41" s="104">
        <v>5785932</v>
      </c>
      <c r="N41" s="105">
        <v>462875</v>
      </c>
      <c r="O41">
        <v>6248807</v>
      </c>
      <c r="P41" t="s">
        <v>66</v>
      </c>
      <c r="Q41" t="s">
        <v>187</v>
      </c>
      <c r="R41" t="s">
        <v>188</v>
      </c>
    </row>
    <row r="42" spans="1:18">
      <c r="A42" t="s">
        <v>59</v>
      </c>
      <c r="B42" t="s">
        <v>60</v>
      </c>
      <c r="C42" t="s">
        <v>176</v>
      </c>
      <c r="D42" t="s">
        <v>62</v>
      </c>
      <c r="E42" t="s">
        <v>63</v>
      </c>
      <c r="F42" s="103">
        <v>45801</v>
      </c>
      <c r="G42" t="s">
        <v>64</v>
      </c>
      <c r="H42" t="s">
        <v>63</v>
      </c>
      <c r="I42" t="s">
        <v>189</v>
      </c>
      <c r="J42" s="103">
        <v>45780</v>
      </c>
      <c r="K42" s="103">
        <v>45830</v>
      </c>
      <c r="L42">
        <v>1.08</v>
      </c>
      <c r="M42" s="104">
        <v>8656521</v>
      </c>
      <c r="N42" s="105">
        <v>692522</v>
      </c>
      <c r="O42">
        <v>9349043</v>
      </c>
      <c r="P42" t="s">
        <v>66</v>
      </c>
      <c r="Q42" t="s">
        <v>190</v>
      </c>
      <c r="R42" t="s">
        <v>191</v>
      </c>
    </row>
    <row r="43" spans="1:18">
      <c r="A43" t="s">
        <v>59</v>
      </c>
      <c r="B43" t="s">
        <v>60</v>
      </c>
      <c r="C43" t="s">
        <v>176</v>
      </c>
      <c r="D43" t="s">
        <v>62</v>
      </c>
      <c r="E43" t="s">
        <v>63</v>
      </c>
      <c r="F43" s="103">
        <v>45801</v>
      </c>
      <c r="G43" t="s">
        <v>64</v>
      </c>
      <c r="H43" t="s">
        <v>63</v>
      </c>
      <c r="I43" t="s">
        <v>192</v>
      </c>
      <c r="J43" s="103">
        <v>45783</v>
      </c>
      <c r="K43" s="103">
        <v>45833</v>
      </c>
      <c r="L43">
        <v>1.08</v>
      </c>
      <c r="M43" s="104">
        <v>8630624</v>
      </c>
      <c r="N43" s="105">
        <v>690450</v>
      </c>
      <c r="O43">
        <v>9321074</v>
      </c>
      <c r="P43" t="s">
        <v>66</v>
      </c>
      <c r="Q43" t="s">
        <v>193</v>
      </c>
      <c r="R43" t="s">
        <v>194</v>
      </c>
    </row>
    <row r="44" spans="1:18">
      <c r="A44" t="s">
        <v>59</v>
      </c>
      <c r="B44" t="s">
        <v>60</v>
      </c>
      <c r="C44" t="s">
        <v>176</v>
      </c>
      <c r="D44" t="s">
        <v>62</v>
      </c>
      <c r="E44" t="s">
        <v>63</v>
      </c>
      <c r="F44" s="103">
        <v>45801</v>
      </c>
      <c r="G44" t="s">
        <v>64</v>
      </c>
      <c r="H44" t="s">
        <v>63</v>
      </c>
      <c r="I44" t="s">
        <v>195</v>
      </c>
      <c r="J44" s="103">
        <v>45785</v>
      </c>
      <c r="K44" s="103">
        <v>45835</v>
      </c>
      <c r="L44">
        <v>1.08</v>
      </c>
      <c r="M44" s="104">
        <v>6710409</v>
      </c>
      <c r="N44" s="105">
        <v>536833</v>
      </c>
      <c r="O44">
        <v>7247242</v>
      </c>
      <c r="P44" t="s">
        <v>66</v>
      </c>
      <c r="Q44" t="s">
        <v>196</v>
      </c>
      <c r="R44" t="s">
        <v>197</v>
      </c>
    </row>
    <row r="45" spans="1:18">
      <c r="A45" t="s">
        <v>59</v>
      </c>
      <c r="B45" t="s">
        <v>60</v>
      </c>
      <c r="C45" t="s">
        <v>176</v>
      </c>
      <c r="D45" t="s">
        <v>62</v>
      </c>
      <c r="E45" t="s">
        <v>63</v>
      </c>
      <c r="F45" s="103">
        <v>45801</v>
      </c>
      <c r="G45" t="s">
        <v>64</v>
      </c>
      <c r="H45" t="s">
        <v>63</v>
      </c>
      <c r="I45" t="s">
        <v>198</v>
      </c>
      <c r="J45" s="103">
        <v>45790</v>
      </c>
      <c r="K45" s="103">
        <v>45840</v>
      </c>
      <c r="L45">
        <v>1.08</v>
      </c>
      <c r="M45" s="104">
        <v>9676640</v>
      </c>
      <c r="N45" s="105">
        <v>774131</v>
      </c>
      <c r="O45">
        <v>10450771</v>
      </c>
      <c r="P45" t="s">
        <v>66</v>
      </c>
      <c r="Q45" t="s">
        <v>199</v>
      </c>
      <c r="R45" t="s">
        <v>200</v>
      </c>
    </row>
    <row r="46" spans="1:18">
      <c r="A46" t="s">
        <v>59</v>
      </c>
      <c r="B46" t="s">
        <v>60</v>
      </c>
      <c r="C46" t="s">
        <v>176</v>
      </c>
      <c r="D46" t="s">
        <v>62</v>
      </c>
      <c r="E46" t="s">
        <v>63</v>
      </c>
      <c r="F46" s="103">
        <v>45801</v>
      </c>
      <c r="G46" t="s">
        <v>64</v>
      </c>
      <c r="H46" t="s">
        <v>63</v>
      </c>
      <c r="I46" t="s">
        <v>201</v>
      </c>
      <c r="J46" s="103">
        <v>45793</v>
      </c>
      <c r="K46" s="103">
        <v>45843</v>
      </c>
      <c r="L46">
        <v>1.08</v>
      </c>
      <c r="M46" s="104">
        <v>4232734</v>
      </c>
      <c r="N46" s="105">
        <v>338619</v>
      </c>
      <c r="O46">
        <v>4571353</v>
      </c>
      <c r="P46" t="s">
        <v>66</v>
      </c>
      <c r="Q46" t="s">
        <v>202</v>
      </c>
      <c r="R46" t="s">
        <v>203</v>
      </c>
    </row>
    <row r="47" spans="1:18">
      <c r="A47" t="s">
        <v>59</v>
      </c>
      <c r="B47" t="s">
        <v>60</v>
      </c>
      <c r="C47" t="s">
        <v>176</v>
      </c>
      <c r="D47" t="s">
        <v>62</v>
      </c>
      <c r="E47" t="s">
        <v>63</v>
      </c>
      <c r="F47" s="103">
        <v>45801</v>
      </c>
      <c r="G47" t="s">
        <v>64</v>
      </c>
      <c r="H47" t="s">
        <v>63</v>
      </c>
      <c r="I47" t="s">
        <v>204</v>
      </c>
      <c r="J47" s="103">
        <v>45798</v>
      </c>
      <c r="K47" s="103">
        <v>45848</v>
      </c>
      <c r="L47">
        <v>1.08</v>
      </c>
      <c r="M47" s="104">
        <v>13212769</v>
      </c>
      <c r="N47" s="105">
        <v>1057022</v>
      </c>
      <c r="O47">
        <v>14269791</v>
      </c>
      <c r="P47" t="s">
        <v>66</v>
      </c>
      <c r="Q47" t="s">
        <v>205</v>
      </c>
      <c r="R47" t="s">
        <v>206</v>
      </c>
    </row>
    <row r="48" spans="1:18">
      <c r="A48" t="s">
        <v>59</v>
      </c>
      <c r="B48" t="s">
        <v>60</v>
      </c>
      <c r="C48" t="s">
        <v>176</v>
      </c>
      <c r="D48" t="s">
        <v>62</v>
      </c>
      <c r="E48" t="s">
        <v>63</v>
      </c>
      <c r="F48" s="103">
        <v>45801</v>
      </c>
      <c r="G48" t="s">
        <v>64</v>
      </c>
      <c r="H48" t="s">
        <v>63</v>
      </c>
      <c r="I48" t="s">
        <v>207</v>
      </c>
      <c r="J48" s="103">
        <v>45800</v>
      </c>
      <c r="K48" s="103">
        <v>45850</v>
      </c>
      <c r="L48">
        <v>1.08</v>
      </c>
      <c r="M48" s="104">
        <v>5099402</v>
      </c>
      <c r="N48" s="105">
        <v>407952</v>
      </c>
      <c r="O48">
        <v>5507354</v>
      </c>
      <c r="P48" t="s">
        <v>66</v>
      </c>
      <c r="Q48" t="s">
        <v>208</v>
      </c>
      <c r="R48" t="s">
        <v>209</v>
      </c>
    </row>
    <row r="49" spans="1:18">
      <c r="A49" t="s">
        <v>59</v>
      </c>
      <c r="B49" t="s">
        <v>60</v>
      </c>
      <c r="C49" t="s">
        <v>210</v>
      </c>
      <c r="D49" t="s">
        <v>62</v>
      </c>
      <c r="E49" t="s">
        <v>63</v>
      </c>
      <c r="F49" s="103">
        <v>45777</v>
      </c>
      <c r="G49" t="s">
        <v>64</v>
      </c>
      <c r="H49" t="s">
        <v>63</v>
      </c>
      <c r="I49" t="s">
        <v>211</v>
      </c>
      <c r="J49" s="103">
        <v>45773</v>
      </c>
      <c r="K49" s="103">
        <v>45823</v>
      </c>
      <c r="L49">
        <v>1.08</v>
      </c>
      <c r="M49" s="104">
        <v>13678461</v>
      </c>
      <c r="N49" s="105">
        <v>1094277</v>
      </c>
      <c r="O49">
        <v>14772738</v>
      </c>
      <c r="P49" t="s">
        <v>66</v>
      </c>
      <c r="Q49" t="s">
        <v>212</v>
      </c>
      <c r="R49" t="s">
        <v>213</v>
      </c>
    </row>
    <row r="50" spans="1:18">
      <c r="A50" t="s">
        <v>59</v>
      </c>
      <c r="B50" t="s">
        <v>60</v>
      </c>
      <c r="C50" t="s">
        <v>210</v>
      </c>
      <c r="D50" t="s">
        <v>62</v>
      </c>
      <c r="E50" t="s">
        <v>63</v>
      </c>
      <c r="F50" s="103">
        <v>45777</v>
      </c>
      <c r="G50" t="s">
        <v>64</v>
      </c>
      <c r="H50" t="s">
        <v>63</v>
      </c>
      <c r="I50" t="s">
        <v>214</v>
      </c>
      <c r="J50" s="103">
        <v>45773</v>
      </c>
      <c r="K50" s="103">
        <v>45823</v>
      </c>
      <c r="L50">
        <v>1.08</v>
      </c>
      <c r="M50" s="104">
        <v>7074112</v>
      </c>
      <c r="N50" s="105">
        <v>565929</v>
      </c>
      <c r="O50">
        <v>7640041</v>
      </c>
      <c r="P50" t="s">
        <v>66</v>
      </c>
      <c r="Q50" t="s">
        <v>215</v>
      </c>
      <c r="R50" t="s">
        <v>216</v>
      </c>
    </row>
    <row r="51" spans="1:18">
      <c r="A51" t="s">
        <v>59</v>
      </c>
      <c r="B51" t="s">
        <v>60</v>
      </c>
      <c r="C51" t="s">
        <v>210</v>
      </c>
      <c r="D51" t="s">
        <v>62</v>
      </c>
      <c r="E51" t="s">
        <v>63</v>
      </c>
      <c r="F51" s="103">
        <v>45777</v>
      </c>
      <c r="G51" t="s">
        <v>64</v>
      </c>
      <c r="H51" t="s">
        <v>63</v>
      </c>
      <c r="I51" t="s">
        <v>217</v>
      </c>
      <c r="J51" s="103">
        <v>45775</v>
      </c>
      <c r="K51" s="103">
        <v>45825</v>
      </c>
      <c r="L51">
        <v>1.08</v>
      </c>
      <c r="M51" s="104">
        <v>13859271</v>
      </c>
      <c r="N51" s="105">
        <v>1108742</v>
      </c>
      <c r="O51">
        <v>14968013</v>
      </c>
      <c r="P51" t="s">
        <v>66</v>
      </c>
      <c r="Q51" t="s">
        <v>218</v>
      </c>
      <c r="R51" t="s">
        <v>219</v>
      </c>
    </row>
    <row r="52" spans="1:18">
      <c r="A52" t="s">
        <v>59</v>
      </c>
      <c r="B52" t="s">
        <v>60</v>
      </c>
      <c r="C52" t="s">
        <v>210</v>
      </c>
      <c r="D52" t="s">
        <v>62</v>
      </c>
      <c r="E52" t="s">
        <v>63</v>
      </c>
      <c r="F52" s="103">
        <v>45766</v>
      </c>
      <c r="G52" t="s">
        <v>64</v>
      </c>
      <c r="H52" t="s">
        <v>63</v>
      </c>
      <c r="I52" t="s">
        <v>220</v>
      </c>
      <c r="J52" s="103">
        <v>45751</v>
      </c>
      <c r="K52" s="103">
        <v>45801</v>
      </c>
      <c r="L52">
        <v>1.08</v>
      </c>
      <c r="M52" s="104">
        <v>6360445</v>
      </c>
      <c r="N52" s="105">
        <v>508836</v>
      </c>
      <c r="O52">
        <v>6869281</v>
      </c>
      <c r="P52" t="s">
        <v>66</v>
      </c>
      <c r="Q52" t="s">
        <v>221</v>
      </c>
      <c r="R52" t="s">
        <v>222</v>
      </c>
    </row>
    <row r="53" spans="1:18">
      <c r="A53" t="s">
        <v>59</v>
      </c>
      <c r="B53" t="s">
        <v>60</v>
      </c>
      <c r="C53" t="s">
        <v>210</v>
      </c>
      <c r="D53" t="s">
        <v>62</v>
      </c>
      <c r="E53" t="s">
        <v>63</v>
      </c>
      <c r="F53" s="103">
        <v>45766</v>
      </c>
      <c r="G53" t="s">
        <v>64</v>
      </c>
      <c r="H53" t="s">
        <v>63</v>
      </c>
      <c r="I53" t="s">
        <v>223</v>
      </c>
      <c r="J53" s="103">
        <v>45755</v>
      </c>
      <c r="K53" s="103">
        <v>45805</v>
      </c>
      <c r="L53">
        <v>1.08</v>
      </c>
      <c r="M53" s="104">
        <v>11107854</v>
      </c>
      <c r="N53" s="105">
        <v>888628</v>
      </c>
      <c r="O53">
        <v>11996482</v>
      </c>
      <c r="P53" t="s">
        <v>66</v>
      </c>
      <c r="Q53" t="s">
        <v>224</v>
      </c>
      <c r="R53" t="s">
        <v>225</v>
      </c>
    </row>
    <row r="54" spans="1:18">
      <c r="A54" t="s">
        <v>59</v>
      </c>
      <c r="B54" t="s">
        <v>60</v>
      </c>
      <c r="C54" t="s">
        <v>210</v>
      </c>
      <c r="D54" t="s">
        <v>62</v>
      </c>
      <c r="E54" t="s">
        <v>63</v>
      </c>
      <c r="F54" s="103">
        <v>45766</v>
      </c>
      <c r="G54" t="s">
        <v>64</v>
      </c>
      <c r="H54" t="s">
        <v>63</v>
      </c>
      <c r="I54" t="s">
        <v>226</v>
      </c>
      <c r="J54" s="103">
        <v>45757</v>
      </c>
      <c r="K54" s="103">
        <v>45807</v>
      </c>
      <c r="L54">
        <v>1.08</v>
      </c>
      <c r="M54" s="104">
        <v>6351489</v>
      </c>
      <c r="N54" s="105">
        <v>508119</v>
      </c>
      <c r="O54">
        <v>6859608</v>
      </c>
      <c r="P54" t="s">
        <v>66</v>
      </c>
      <c r="Q54" t="s">
        <v>227</v>
      </c>
      <c r="R54" t="s">
        <v>228</v>
      </c>
    </row>
    <row r="55" spans="1:18">
      <c r="A55" t="s">
        <v>59</v>
      </c>
      <c r="B55" t="s">
        <v>60</v>
      </c>
      <c r="C55" t="s">
        <v>210</v>
      </c>
      <c r="D55" t="s">
        <v>62</v>
      </c>
      <c r="E55" t="s">
        <v>63</v>
      </c>
      <c r="F55" s="103">
        <v>45766</v>
      </c>
      <c r="G55" t="s">
        <v>64</v>
      </c>
      <c r="H55" t="s">
        <v>63</v>
      </c>
      <c r="I55" t="s">
        <v>229</v>
      </c>
      <c r="J55" s="103">
        <v>45763</v>
      </c>
      <c r="K55" s="103">
        <v>45813</v>
      </c>
      <c r="L55">
        <v>1.08</v>
      </c>
      <c r="M55" s="104">
        <v>6746732</v>
      </c>
      <c r="N55" s="105">
        <v>539739</v>
      </c>
      <c r="O55">
        <v>7286471</v>
      </c>
      <c r="P55" t="s">
        <v>66</v>
      </c>
      <c r="Q55" t="s">
        <v>230</v>
      </c>
      <c r="R55" t="s">
        <v>231</v>
      </c>
    </row>
    <row r="56" spans="1:18">
      <c r="A56" t="s">
        <v>59</v>
      </c>
      <c r="B56" t="s">
        <v>60</v>
      </c>
      <c r="C56" t="s">
        <v>151</v>
      </c>
      <c r="D56" t="s">
        <v>62</v>
      </c>
      <c r="E56" t="s">
        <v>63</v>
      </c>
      <c r="F56" s="103">
        <v>45826</v>
      </c>
      <c r="G56" t="s">
        <v>64</v>
      </c>
      <c r="H56" t="s">
        <v>63</v>
      </c>
      <c r="I56" t="s">
        <v>232</v>
      </c>
      <c r="J56" s="103">
        <v>45826</v>
      </c>
      <c r="K56" s="103">
        <v>45833</v>
      </c>
      <c r="L56">
        <v>1.08</v>
      </c>
      <c r="M56" s="104">
        <v>-9200</v>
      </c>
      <c r="N56" s="105">
        <v>-736</v>
      </c>
      <c r="O56">
        <v>-9936</v>
      </c>
      <c r="Q56" t="s">
        <v>233</v>
      </c>
      <c r="R56" t="s">
        <v>234</v>
      </c>
    </row>
    <row r="57" spans="1:18">
      <c r="A57" t="s">
        <v>59</v>
      </c>
      <c r="B57" t="s">
        <v>60</v>
      </c>
      <c r="C57" t="s">
        <v>151</v>
      </c>
      <c r="D57" t="s">
        <v>62</v>
      </c>
      <c r="E57" t="s">
        <v>63</v>
      </c>
      <c r="F57" s="103">
        <v>45826</v>
      </c>
      <c r="G57" t="s">
        <v>64</v>
      </c>
      <c r="H57" t="s">
        <v>63</v>
      </c>
      <c r="I57" t="s">
        <v>235</v>
      </c>
      <c r="J57" s="103">
        <v>45826</v>
      </c>
      <c r="K57" s="103">
        <v>45833</v>
      </c>
      <c r="L57">
        <v>1.08</v>
      </c>
      <c r="M57" s="104">
        <v>-24549</v>
      </c>
      <c r="N57" s="105">
        <v>-1964</v>
      </c>
      <c r="O57">
        <v>-26513</v>
      </c>
      <c r="Q57" t="s">
        <v>236</v>
      </c>
      <c r="R57" t="s">
        <v>237</v>
      </c>
    </row>
    <row r="58" spans="1:18">
      <c r="A58" t="s">
        <v>59</v>
      </c>
      <c r="B58" t="s">
        <v>60</v>
      </c>
      <c r="C58" t="s">
        <v>151</v>
      </c>
      <c r="D58" t="s">
        <v>62</v>
      </c>
      <c r="E58" t="s">
        <v>63</v>
      </c>
      <c r="F58" s="103">
        <v>45826</v>
      </c>
      <c r="G58" t="s">
        <v>64</v>
      </c>
      <c r="H58" t="s">
        <v>63</v>
      </c>
      <c r="I58" t="s">
        <v>238</v>
      </c>
      <c r="J58" s="103">
        <v>45826</v>
      </c>
      <c r="K58" s="103">
        <v>45833</v>
      </c>
      <c r="L58">
        <v>1.08</v>
      </c>
      <c r="M58" s="104">
        <v>-464662</v>
      </c>
      <c r="N58" s="105">
        <v>-37173</v>
      </c>
      <c r="O58">
        <v>-501835</v>
      </c>
      <c r="Q58" t="s">
        <v>239</v>
      </c>
      <c r="R58" t="s">
        <v>240</v>
      </c>
    </row>
    <row r="59" spans="1:18">
      <c r="A59" t="s">
        <v>59</v>
      </c>
      <c r="B59" t="s">
        <v>60</v>
      </c>
      <c r="C59" t="s">
        <v>176</v>
      </c>
      <c r="D59" t="s">
        <v>62</v>
      </c>
      <c r="E59" t="s">
        <v>63</v>
      </c>
      <c r="F59" s="103">
        <v>45797</v>
      </c>
      <c r="G59" t="s">
        <v>64</v>
      </c>
      <c r="H59" t="s">
        <v>63</v>
      </c>
      <c r="I59" t="s">
        <v>241</v>
      </c>
      <c r="J59" s="103">
        <v>45797</v>
      </c>
      <c r="K59" s="103">
        <v>45802</v>
      </c>
      <c r="L59">
        <v>1.08</v>
      </c>
      <c r="M59" s="104">
        <v>-958002</v>
      </c>
      <c r="N59" s="105">
        <v>-76640</v>
      </c>
      <c r="O59">
        <v>-1034642</v>
      </c>
      <c r="Q59" t="s">
        <v>242</v>
      </c>
      <c r="R59" t="s">
        <v>243</v>
      </c>
    </row>
    <row r="60" spans="1:18">
      <c r="A60" t="s">
        <v>59</v>
      </c>
      <c r="B60" t="s">
        <v>60</v>
      </c>
      <c r="C60" t="s">
        <v>210</v>
      </c>
      <c r="D60" t="s">
        <v>62</v>
      </c>
      <c r="E60" t="s">
        <v>63</v>
      </c>
      <c r="F60" s="103">
        <v>45762</v>
      </c>
      <c r="G60" t="s">
        <v>64</v>
      </c>
      <c r="H60" t="s">
        <v>63</v>
      </c>
      <c r="I60" t="s">
        <v>244</v>
      </c>
      <c r="J60" s="103">
        <v>45762</v>
      </c>
      <c r="K60" s="103">
        <v>45772</v>
      </c>
      <c r="L60">
        <v>1.08</v>
      </c>
      <c r="M60" s="104">
        <v>-792152</v>
      </c>
      <c r="N60" s="105">
        <v>-63372</v>
      </c>
      <c r="O60">
        <v>-855524</v>
      </c>
      <c r="Q60" t="s">
        <v>245</v>
      </c>
      <c r="R60" t="s">
        <v>246</v>
      </c>
    </row>
    <row r="61" spans="1:18">
      <c r="A61" t="s">
        <v>59</v>
      </c>
      <c r="B61" t="s">
        <v>60</v>
      </c>
      <c r="C61" t="s">
        <v>247</v>
      </c>
      <c r="D61" t="s">
        <v>62</v>
      </c>
      <c r="E61" t="s">
        <v>63</v>
      </c>
      <c r="F61" s="103">
        <v>45940</v>
      </c>
      <c r="G61" t="s">
        <v>64</v>
      </c>
      <c r="H61" t="s">
        <v>63</v>
      </c>
      <c r="I61" t="s">
        <v>248</v>
      </c>
      <c r="J61" s="103">
        <v>45929</v>
      </c>
      <c r="K61" s="103">
        <v>45987</v>
      </c>
      <c r="L61">
        <v>1.08</v>
      </c>
      <c r="M61" s="104">
        <v>14950898</v>
      </c>
      <c r="N61" s="105">
        <v>1196072</v>
      </c>
      <c r="O61">
        <v>16146970</v>
      </c>
      <c r="P61" t="s">
        <v>66</v>
      </c>
      <c r="Q61" t="s">
        <v>249</v>
      </c>
      <c r="R61" t="s">
        <v>250</v>
      </c>
    </row>
    <row r="62" spans="1:18">
      <c r="A62" t="s">
        <v>59</v>
      </c>
      <c r="B62" t="s">
        <v>60</v>
      </c>
      <c r="C62" t="s">
        <v>247</v>
      </c>
      <c r="D62" t="s">
        <v>62</v>
      </c>
      <c r="E62" t="s">
        <v>63</v>
      </c>
      <c r="F62" s="103">
        <v>45940</v>
      </c>
      <c r="G62" t="s">
        <v>64</v>
      </c>
      <c r="H62" t="s">
        <v>63</v>
      </c>
      <c r="I62" t="s">
        <v>251</v>
      </c>
      <c r="J62" s="103">
        <v>45929</v>
      </c>
      <c r="K62" s="103">
        <v>45987</v>
      </c>
      <c r="L62">
        <v>1.08</v>
      </c>
      <c r="M62" s="104">
        <v>5620025</v>
      </c>
      <c r="N62" s="105">
        <v>449602</v>
      </c>
      <c r="O62">
        <v>6069627</v>
      </c>
      <c r="P62" t="s">
        <v>66</v>
      </c>
      <c r="Q62" t="s">
        <v>252</v>
      </c>
      <c r="R62" t="s">
        <v>253</v>
      </c>
    </row>
    <row r="63" spans="1:18">
      <c r="A63" t="s">
        <v>59</v>
      </c>
      <c r="B63" t="s">
        <v>60</v>
      </c>
      <c r="C63" t="s">
        <v>247</v>
      </c>
      <c r="D63" t="s">
        <v>62</v>
      </c>
      <c r="E63" t="s">
        <v>63</v>
      </c>
      <c r="F63" s="103">
        <v>45930</v>
      </c>
      <c r="G63" t="s">
        <v>64</v>
      </c>
      <c r="H63" t="s">
        <v>63</v>
      </c>
      <c r="I63" t="s">
        <v>254</v>
      </c>
      <c r="J63" s="103">
        <v>45905</v>
      </c>
      <c r="K63" s="103">
        <v>45955</v>
      </c>
      <c r="L63">
        <v>1.08</v>
      </c>
      <c r="M63" s="104">
        <v>17129196</v>
      </c>
      <c r="N63" s="105">
        <v>1370336</v>
      </c>
      <c r="O63">
        <v>18499532</v>
      </c>
      <c r="P63" t="s">
        <v>66</v>
      </c>
      <c r="Q63" t="s">
        <v>255</v>
      </c>
      <c r="R63" t="s">
        <v>256</v>
      </c>
    </row>
    <row r="64" spans="1:18">
      <c r="A64" t="s">
        <v>59</v>
      </c>
      <c r="B64" t="s">
        <v>60</v>
      </c>
      <c r="C64" t="s">
        <v>247</v>
      </c>
      <c r="D64" t="s">
        <v>62</v>
      </c>
      <c r="E64" t="s">
        <v>63</v>
      </c>
      <c r="F64" s="103">
        <v>45930</v>
      </c>
      <c r="G64" t="s">
        <v>64</v>
      </c>
      <c r="H64" t="s">
        <v>63</v>
      </c>
      <c r="I64" t="s">
        <v>257</v>
      </c>
      <c r="J64" s="103">
        <v>45909</v>
      </c>
      <c r="K64" s="103">
        <v>45959</v>
      </c>
      <c r="L64">
        <v>1.08</v>
      </c>
      <c r="M64" s="104">
        <v>9949565</v>
      </c>
      <c r="N64" s="105">
        <v>795965</v>
      </c>
      <c r="O64">
        <v>10745530</v>
      </c>
      <c r="P64" t="s">
        <v>66</v>
      </c>
      <c r="Q64" t="s">
        <v>258</v>
      </c>
      <c r="R64" t="s">
        <v>259</v>
      </c>
    </row>
    <row r="65" spans="1:18">
      <c r="A65" t="s">
        <v>59</v>
      </c>
      <c r="B65" t="s">
        <v>60</v>
      </c>
      <c r="C65" t="s">
        <v>247</v>
      </c>
      <c r="D65" t="s">
        <v>62</v>
      </c>
      <c r="E65" t="s">
        <v>63</v>
      </c>
      <c r="F65" s="103">
        <v>45930</v>
      </c>
      <c r="G65" t="s">
        <v>64</v>
      </c>
      <c r="H65" t="s">
        <v>63</v>
      </c>
      <c r="I65" t="s">
        <v>260</v>
      </c>
      <c r="J65" s="103">
        <v>45912</v>
      </c>
      <c r="K65" s="103">
        <v>45962</v>
      </c>
      <c r="L65">
        <v>1.08</v>
      </c>
      <c r="M65" s="104">
        <v>8451294</v>
      </c>
      <c r="N65" s="105">
        <v>676104</v>
      </c>
      <c r="O65">
        <v>9127398</v>
      </c>
      <c r="P65" t="s">
        <v>66</v>
      </c>
      <c r="Q65" t="s">
        <v>261</v>
      </c>
      <c r="R65" t="s">
        <v>262</v>
      </c>
    </row>
    <row r="66" spans="1:18">
      <c r="A66" t="s">
        <v>59</v>
      </c>
      <c r="B66" t="s">
        <v>60</v>
      </c>
      <c r="C66" t="s">
        <v>247</v>
      </c>
      <c r="D66" t="s">
        <v>62</v>
      </c>
      <c r="E66" t="s">
        <v>63</v>
      </c>
      <c r="F66" s="103">
        <v>45930</v>
      </c>
      <c r="G66" t="s">
        <v>64</v>
      </c>
      <c r="H66" t="s">
        <v>63</v>
      </c>
      <c r="I66" t="s">
        <v>263</v>
      </c>
      <c r="J66" s="103">
        <v>45916</v>
      </c>
      <c r="K66" s="103">
        <v>45966</v>
      </c>
      <c r="L66">
        <v>1.08</v>
      </c>
      <c r="M66" s="104">
        <v>14149407</v>
      </c>
      <c r="N66" s="105">
        <v>1131953</v>
      </c>
      <c r="O66">
        <v>15281360</v>
      </c>
      <c r="P66" t="s">
        <v>66</v>
      </c>
      <c r="Q66" t="s">
        <v>264</v>
      </c>
      <c r="R66" t="s">
        <v>265</v>
      </c>
    </row>
    <row r="67" spans="1:18">
      <c r="A67" t="s">
        <v>59</v>
      </c>
      <c r="B67" t="s">
        <v>60</v>
      </c>
      <c r="C67" t="s">
        <v>247</v>
      </c>
      <c r="D67" t="s">
        <v>62</v>
      </c>
      <c r="E67" t="s">
        <v>63</v>
      </c>
      <c r="F67" s="103">
        <v>45930</v>
      </c>
      <c r="G67" t="s">
        <v>64</v>
      </c>
      <c r="H67" t="s">
        <v>63</v>
      </c>
      <c r="I67" t="s">
        <v>266</v>
      </c>
      <c r="J67" s="103">
        <v>45919</v>
      </c>
      <c r="K67" s="103">
        <v>45969</v>
      </c>
      <c r="L67">
        <v>1.08</v>
      </c>
      <c r="M67" s="104">
        <v>6232794</v>
      </c>
      <c r="N67" s="105">
        <v>498624</v>
      </c>
      <c r="O67">
        <v>6731418</v>
      </c>
      <c r="P67" t="s">
        <v>66</v>
      </c>
      <c r="Q67" t="s">
        <v>267</v>
      </c>
      <c r="R67" t="s">
        <v>268</v>
      </c>
    </row>
    <row r="68" spans="1:18">
      <c r="A68" t="s">
        <v>59</v>
      </c>
      <c r="B68" t="s">
        <v>60</v>
      </c>
      <c r="C68" t="s">
        <v>247</v>
      </c>
      <c r="D68" t="s">
        <v>62</v>
      </c>
      <c r="E68" t="s">
        <v>63</v>
      </c>
      <c r="F68" s="103">
        <v>45930</v>
      </c>
      <c r="G68" t="s">
        <v>64</v>
      </c>
      <c r="H68" t="s">
        <v>63</v>
      </c>
      <c r="I68" t="s">
        <v>269</v>
      </c>
      <c r="J68" s="103">
        <v>45925</v>
      </c>
      <c r="K68" s="103">
        <v>45975</v>
      </c>
      <c r="L68">
        <v>1.08</v>
      </c>
      <c r="M68" s="104">
        <v>12829855</v>
      </c>
      <c r="N68" s="105">
        <v>1026388</v>
      </c>
      <c r="O68">
        <v>13856243</v>
      </c>
      <c r="P68" t="s">
        <v>66</v>
      </c>
      <c r="Q68" t="s">
        <v>270</v>
      </c>
      <c r="R68" t="s">
        <v>271</v>
      </c>
    </row>
    <row r="69" spans="1:18">
      <c r="A69" t="s">
        <v>59</v>
      </c>
      <c r="B69" t="s">
        <v>60</v>
      </c>
      <c r="C69" t="s">
        <v>247</v>
      </c>
      <c r="D69" t="s">
        <v>62</v>
      </c>
      <c r="E69" t="s">
        <v>63</v>
      </c>
      <c r="F69" s="103">
        <v>45930</v>
      </c>
      <c r="G69" t="s">
        <v>64</v>
      </c>
      <c r="H69" t="s">
        <v>63</v>
      </c>
      <c r="I69" t="s">
        <v>272</v>
      </c>
      <c r="J69" s="103">
        <v>45930</v>
      </c>
      <c r="K69" s="103">
        <v>45980</v>
      </c>
      <c r="L69">
        <v>1.08</v>
      </c>
      <c r="M69" s="104">
        <v>6473319</v>
      </c>
      <c r="N69" s="105">
        <v>517866</v>
      </c>
      <c r="O69">
        <v>6991185</v>
      </c>
      <c r="P69" t="s">
        <v>66</v>
      </c>
      <c r="Q69" t="s">
        <v>273</v>
      </c>
      <c r="R69" t="s">
        <v>274</v>
      </c>
    </row>
    <row r="70" spans="1:18">
      <c r="A70" t="s">
        <v>59</v>
      </c>
      <c r="B70" t="s">
        <v>60</v>
      </c>
      <c r="C70" t="s">
        <v>275</v>
      </c>
      <c r="D70" t="s">
        <v>62</v>
      </c>
      <c r="E70" t="s">
        <v>63</v>
      </c>
      <c r="F70" s="103">
        <v>45900</v>
      </c>
      <c r="G70" t="s">
        <v>64</v>
      </c>
      <c r="H70" t="s">
        <v>63</v>
      </c>
      <c r="I70" t="s">
        <v>276</v>
      </c>
      <c r="J70" s="103">
        <v>45878</v>
      </c>
      <c r="K70" s="103">
        <v>45928</v>
      </c>
      <c r="L70">
        <v>1.08</v>
      </c>
      <c r="M70" s="104">
        <v>5077957</v>
      </c>
      <c r="N70" s="105">
        <v>406237</v>
      </c>
      <c r="O70">
        <v>5484194</v>
      </c>
      <c r="P70" t="s">
        <v>66</v>
      </c>
      <c r="Q70" t="s">
        <v>277</v>
      </c>
      <c r="R70" t="s">
        <v>278</v>
      </c>
    </row>
    <row r="71" spans="1:18">
      <c r="A71" t="s">
        <v>59</v>
      </c>
      <c r="B71" t="s">
        <v>60</v>
      </c>
      <c r="C71" t="s">
        <v>275</v>
      </c>
      <c r="D71" t="s">
        <v>62</v>
      </c>
      <c r="E71" t="s">
        <v>63</v>
      </c>
      <c r="F71" s="103">
        <v>45900</v>
      </c>
      <c r="G71" t="s">
        <v>64</v>
      </c>
      <c r="H71" t="s">
        <v>63</v>
      </c>
      <c r="I71" t="s">
        <v>279</v>
      </c>
      <c r="J71" s="103">
        <v>45883</v>
      </c>
      <c r="K71" s="103">
        <v>45933</v>
      </c>
      <c r="L71">
        <v>1.08</v>
      </c>
      <c r="M71" s="104">
        <v>13180750</v>
      </c>
      <c r="N71" s="105">
        <v>1054460</v>
      </c>
      <c r="O71">
        <v>14235210</v>
      </c>
      <c r="P71" t="s">
        <v>66</v>
      </c>
      <c r="Q71" t="s">
        <v>280</v>
      </c>
      <c r="R71" t="s">
        <v>281</v>
      </c>
    </row>
    <row r="72" spans="1:18">
      <c r="A72" t="s">
        <v>59</v>
      </c>
      <c r="B72" t="s">
        <v>60</v>
      </c>
      <c r="C72" t="s">
        <v>275</v>
      </c>
      <c r="D72" t="s">
        <v>62</v>
      </c>
      <c r="E72" t="s">
        <v>63</v>
      </c>
      <c r="F72" s="103">
        <v>45900</v>
      </c>
      <c r="G72" t="s">
        <v>64</v>
      </c>
      <c r="H72" t="s">
        <v>63</v>
      </c>
      <c r="I72" t="s">
        <v>282</v>
      </c>
      <c r="J72" s="103">
        <v>45883</v>
      </c>
      <c r="K72" s="103">
        <v>45933</v>
      </c>
      <c r="L72">
        <v>1.08</v>
      </c>
      <c r="M72" s="104">
        <v>6339242</v>
      </c>
      <c r="N72" s="105">
        <v>507139</v>
      </c>
      <c r="O72">
        <v>6846381</v>
      </c>
      <c r="P72" t="s">
        <v>66</v>
      </c>
      <c r="Q72" t="s">
        <v>283</v>
      </c>
      <c r="R72" t="s">
        <v>284</v>
      </c>
    </row>
    <row r="73" spans="1:18">
      <c r="A73" t="s">
        <v>59</v>
      </c>
      <c r="B73" t="s">
        <v>60</v>
      </c>
      <c r="C73" t="s">
        <v>275</v>
      </c>
      <c r="D73" t="s">
        <v>62</v>
      </c>
      <c r="E73" t="s">
        <v>63</v>
      </c>
      <c r="F73" s="103">
        <v>45900</v>
      </c>
      <c r="G73" t="s">
        <v>64</v>
      </c>
      <c r="H73" t="s">
        <v>63</v>
      </c>
      <c r="I73" t="s">
        <v>285</v>
      </c>
      <c r="J73" s="103">
        <v>45897</v>
      </c>
      <c r="K73" s="103">
        <v>45947</v>
      </c>
      <c r="L73">
        <v>1.08</v>
      </c>
      <c r="M73" s="104">
        <v>7730226</v>
      </c>
      <c r="N73" s="105">
        <v>618418</v>
      </c>
      <c r="O73">
        <v>8348644</v>
      </c>
      <c r="P73" t="s">
        <v>66</v>
      </c>
      <c r="Q73" t="s">
        <v>286</v>
      </c>
      <c r="R73" t="s">
        <v>287</v>
      </c>
    </row>
    <row r="74" spans="1:18">
      <c r="A74" t="s">
        <v>59</v>
      </c>
      <c r="B74" t="s">
        <v>60</v>
      </c>
      <c r="C74" t="s">
        <v>275</v>
      </c>
      <c r="D74" t="s">
        <v>62</v>
      </c>
      <c r="E74" t="s">
        <v>63</v>
      </c>
      <c r="F74" s="103">
        <v>45900</v>
      </c>
      <c r="G74" t="s">
        <v>64</v>
      </c>
      <c r="H74" t="s">
        <v>63</v>
      </c>
      <c r="I74" t="s">
        <v>288</v>
      </c>
      <c r="J74" s="103">
        <v>45894</v>
      </c>
      <c r="K74" s="103">
        <v>45948</v>
      </c>
      <c r="L74">
        <v>1.08</v>
      </c>
      <c r="M74" s="104">
        <v>14261678</v>
      </c>
      <c r="N74" s="105">
        <v>1140934</v>
      </c>
      <c r="O74">
        <v>15402612</v>
      </c>
      <c r="P74" t="s">
        <v>66</v>
      </c>
      <c r="Q74" t="s">
        <v>289</v>
      </c>
      <c r="R74" t="s">
        <v>290</v>
      </c>
    </row>
    <row r="75" spans="1:18">
      <c r="A75" t="s">
        <v>59</v>
      </c>
      <c r="B75" t="s">
        <v>60</v>
      </c>
      <c r="C75" t="s">
        <v>275</v>
      </c>
      <c r="D75" t="s">
        <v>62</v>
      </c>
      <c r="E75" t="s">
        <v>63</v>
      </c>
      <c r="F75" s="103">
        <v>45900</v>
      </c>
      <c r="G75" t="s">
        <v>64</v>
      </c>
      <c r="H75" t="s">
        <v>63</v>
      </c>
      <c r="I75" t="s">
        <v>291</v>
      </c>
      <c r="J75" s="103">
        <v>45876</v>
      </c>
      <c r="K75" s="103">
        <v>45948</v>
      </c>
      <c r="L75">
        <v>1.08</v>
      </c>
      <c r="M75" s="104">
        <v>13102497</v>
      </c>
      <c r="N75" s="105">
        <v>1048200</v>
      </c>
      <c r="O75">
        <v>14150697</v>
      </c>
      <c r="P75" t="s">
        <v>66</v>
      </c>
      <c r="Q75" t="s">
        <v>292</v>
      </c>
      <c r="R75" t="s">
        <v>293</v>
      </c>
    </row>
    <row r="76" spans="1:18">
      <c r="A76" t="s">
        <v>59</v>
      </c>
      <c r="B76" t="s">
        <v>60</v>
      </c>
      <c r="C76" t="s">
        <v>275</v>
      </c>
      <c r="D76" t="s">
        <v>62</v>
      </c>
      <c r="E76" t="s">
        <v>63</v>
      </c>
      <c r="F76" s="103">
        <v>45897</v>
      </c>
      <c r="G76" t="s">
        <v>64</v>
      </c>
      <c r="H76" t="s">
        <v>63</v>
      </c>
      <c r="I76" t="s">
        <v>294</v>
      </c>
      <c r="J76" s="103">
        <v>45888</v>
      </c>
      <c r="K76" s="103">
        <v>45938</v>
      </c>
      <c r="L76">
        <v>1.08</v>
      </c>
      <c r="M76" s="104">
        <v>13723506</v>
      </c>
      <c r="N76" s="105">
        <v>1097880</v>
      </c>
      <c r="O76">
        <v>14821386</v>
      </c>
      <c r="P76" t="s">
        <v>66</v>
      </c>
      <c r="Q76" t="s">
        <v>295</v>
      </c>
      <c r="R76" t="s">
        <v>296</v>
      </c>
    </row>
    <row r="77" spans="1:18">
      <c r="A77" t="s">
        <v>59</v>
      </c>
      <c r="B77" t="s">
        <v>60</v>
      </c>
      <c r="C77" t="s">
        <v>275</v>
      </c>
      <c r="D77" t="s">
        <v>62</v>
      </c>
      <c r="E77" t="s">
        <v>63</v>
      </c>
      <c r="F77" s="103">
        <v>45897</v>
      </c>
      <c r="G77" t="s">
        <v>64</v>
      </c>
      <c r="H77" t="s">
        <v>63</v>
      </c>
      <c r="I77" t="s">
        <v>297</v>
      </c>
      <c r="J77" s="103">
        <v>45891</v>
      </c>
      <c r="K77" s="103">
        <v>45941</v>
      </c>
      <c r="L77">
        <v>1.08</v>
      </c>
      <c r="M77" s="104">
        <v>8272926</v>
      </c>
      <c r="N77" s="105">
        <v>661834</v>
      </c>
      <c r="O77">
        <v>8934760</v>
      </c>
      <c r="P77" t="s">
        <v>66</v>
      </c>
      <c r="Q77" t="s">
        <v>298</v>
      </c>
      <c r="R77" t="s">
        <v>299</v>
      </c>
    </row>
    <row r="78" spans="1:18">
      <c r="A78" t="s">
        <v>59</v>
      </c>
      <c r="B78" t="s">
        <v>60</v>
      </c>
      <c r="C78" t="s">
        <v>300</v>
      </c>
      <c r="D78" t="s">
        <v>62</v>
      </c>
      <c r="E78" t="s">
        <v>63</v>
      </c>
      <c r="F78" s="103">
        <v>45869</v>
      </c>
      <c r="G78" t="s">
        <v>64</v>
      </c>
      <c r="H78" t="s">
        <v>63</v>
      </c>
      <c r="I78" t="s">
        <v>301</v>
      </c>
      <c r="J78" s="103">
        <v>45869</v>
      </c>
      <c r="K78" s="103">
        <v>45920</v>
      </c>
      <c r="L78">
        <v>1.08</v>
      </c>
      <c r="M78" s="104">
        <v>6678910</v>
      </c>
      <c r="N78" s="105">
        <v>534313</v>
      </c>
      <c r="O78">
        <v>7213223</v>
      </c>
      <c r="P78" t="s">
        <v>66</v>
      </c>
      <c r="Q78" t="s">
        <v>302</v>
      </c>
      <c r="R78" t="s">
        <v>303</v>
      </c>
    </row>
    <row r="79" spans="1:18">
      <c r="A79" t="s">
        <v>59</v>
      </c>
      <c r="B79" t="s">
        <v>60</v>
      </c>
      <c r="C79" t="s">
        <v>300</v>
      </c>
      <c r="D79" t="s">
        <v>62</v>
      </c>
      <c r="E79" t="s">
        <v>63</v>
      </c>
      <c r="F79" s="103">
        <v>45869</v>
      </c>
      <c r="G79" t="s">
        <v>64</v>
      </c>
      <c r="H79" t="s">
        <v>63</v>
      </c>
      <c r="I79" t="s">
        <v>304</v>
      </c>
      <c r="J79" s="103">
        <v>45867</v>
      </c>
      <c r="K79" s="103">
        <v>45920</v>
      </c>
      <c r="L79">
        <v>1.08</v>
      </c>
      <c r="M79" s="104">
        <v>15067799</v>
      </c>
      <c r="N79" s="105">
        <v>1205424</v>
      </c>
      <c r="O79">
        <v>16273223</v>
      </c>
      <c r="P79" t="s">
        <v>66</v>
      </c>
      <c r="Q79" t="s">
        <v>305</v>
      </c>
      <c r="R79" t="s">
        <v>306</v>
      </c>
    </row>
    <row r="80" spans="1:18">
      <c r="A80" t="s">
        <v>59</v>
      </c>
      <c r="B80" t="s">
        <v>60</v>
      </c>
      <c r="C80" t="s">
        <v>300</v>
      </c>
      <c r="D80" t="s">
        <v>62</v>
      </c>
      <c r="E80" t="s">
        <v>63</v>
      </c>
      <c r="F80" s="103">
        <v>45868</v>
      </c>
      <c r="G80" t="s">
        <v>64</v>
      </c>
      <c r="H80" t="s">
        <v>63</v>
      </c>
      <c r="I80" t="s">
        <v>307</v>
      </c>
      <c r="J80" s="103">
        <v>45850</v>
      </c>
      <c r="K80" s="103">
        <v>45900</v>
      </c>
      <c r="L80">
        <v>1.08</v>
      </c>
      <c r="M80" s="104">
        <v>6203263</v>
      </c>
      <c r="N80" s="105">
        <v>496261</v>
      </c>
      <c r="O80">
        <v>6699524</v>
      </c>
      <c r="P80" t="s">
        <v>66</v>
      </c>
      <c r="Q80" t="s">
        <v>308</v>
      </c>
      <c r="R80" t="s">
        <v>309</v>
      </c>
    </row>
    <row r="81" spans="1:18">
      <c r="A81" t="s">
        <v>59</v>
      </c>
      <c r="B81" t="s">
        <v>60</v>
      </c>
      <c r="C81" t="s">
        <v>300</v>
      </c>
      <c r="D81" t="s">
        <v>62</v>
      </c>
      <c r="E81" t="s">
        <v>63</v>
      </c>
      <c r="F81" s="103">
        <v>45868</v>
      </c>
      <c r="G81" t="s">
        <v>64</v>
      </c>
      <c r="H81" t="s">
        <v>63</v>
      </c>
      <c r="I81" t="s">
        <v>310</v>
      </c>
      <c r="J81" s="103">
        <v>45850</v>
      </c>
      <c r="K81" s="103">
        <v>45900</v>
      </c>
      <c r="L81">
        <v>1.08</v>
      </c>
      <c r="M81" s="104">
        <v>11063481</v>
      </c>
      <c r="N81" s="105">
        <v>885078</v>
      </c>
      <c r="O81">
        <v>11948559</v>
      </c>
      <c r="P81" t="s">
        <v>66</v>
      </c>
      <c r="Q81" t="s">
        <v>311</v>
      </c>
      <c r="R81" t="s">
        <v>312</v>
      </c>
    </row>
    <row r="82" spans="1:18">
      <c r="A82" t="s">
        <v>59</v>
      </c>
      <c r="B82" t="s">
        <v>60</v>
      </c>
      <c r="C82" t="s">
        <v>300</v>
      </c>
      <c r="D82" t="s">
        <v>62</v>
      </c>
      <c r="E82" t="s">
        <v>63</v>
      </c>
      <c r="F82" s="103">
        <v>45868</v>
      </c>
      <c r="G82" t="s">
        <v>64</v>
      </c>
      <c r="H82" t="s">
        <v>63</v>
      </c>
      <c r="I82" t="s">
        <v>313</v>
      </c>
      <c r="J82" s="103">
        <v>45850</v>
      </c>
      <c r="K82" s="103">
        <v>45900</v>
      </c>
      <c r="L82">
        <v>1.08</v>
      </c>
      <c r="M82" s="104">
        <v>5529206</v>
      </c>
      <c r="N82" s="105">
        <v>442336</v>
      </c>
      <c r="O82">
        <v>5971542</v>
      </c>
      <c r="P82" t="s">
        <v>66</v>
      </c>
      <c r="Q82" t="s">
        <v>314</v>
      </c>
      <c r="R82" t="s">
        <v>315</v>
      </c>
    </row>
    <row r="83" spans="1:18">
      <c r="A83" t="s">
        <v>59</v>
      </c>
      <c r="B83" t="s">
        <v>60</v>
      </c>
      <c r="C83" t="s">
        <v>300</v>
      </c>
      <c r="D83" t="s">
        <v>62</v>
      </c>
      <c r="E83" t="s">
        <v>63</v>
      </c>
      <c r="F83" s="103">
        <v>45868</v>
      </c>
      <c r="G83" t="s">
        <v>64</v>
      </c>
      <c r="H83" t="s">
        <v>63</v>
      </c>
      <c r="I83" t="s">
        <v>316</v>
      </c>
      <c r="J83" s="103">
        <v>45855</v>
      </c>
      <c r="K83" s="103">
        <v>45905</v>
      </c>
      <c r="L83">
        <v>1.08</v>
      </c>
      <c r="M83" s="104">
        <v>11921861</v>
      </c>
      <c r="N83" s="105">
        <v>953749</v>
      </c>
      <c r="O83">
        <v>12875610</v>
      </c>
      <c r="P83" t="s">
        <v>66</v>
      </c>
      <c r="Q83" t="s">
        <v>317</v>
      </c>
      <c r="R83" t="s">
        <v>318</v>
      </c>
    </row>
    <row r="84" spans="1:18">
      <c r="A84" t="s">
        <v>59</v>
      </c>
      <c r="B84" t="s">
        <v>60</v>
      </c>
      <c r="C84" t="s">
        <v>300</v>
      </c>
      <c r="D84" t="s">
        <v>62</v>
      </c>
      <c r="E84" t="s">
        <v>63</v>
      </c>
      <c r="F84" s="103">
        <v>45868</v>
      </c>
      <c r="G84" t="s">
        <v>64</v>
      </c>
      <c r="H84" t="s">
        <v>63</v>
      </c>
      <c r="I84" t="s">
        <v>319</v>
      </c>
      <c r="J84" s="103">
        <v>45857</v>
      </c>
      <c r="K84" s="103">
        <v>45907</v>
      </c>
      <c r="L84">
        <v>1.08</v>
      </c>
      <c r="M84" s="104">
        <v>9229772</v>
      </c>
      <c r="N84" s="105">
        <v>738382</v>
      </c>
      <c r="O84">
        <v>9968154</v>
      </c>
      <c r="P84" t="s">
        <v>66</v>
      </c>
      <c r="Q84" t="s">
        <v>320</v>
      </c>
      <c r="R84" t="s">
        <v>321</v>
      </c>
    </row>
    <row r="85" spans="1:18">
      <c r="A85" t="s">
        <v>59</v>
      </c>
      <c r="B85" t="s">
        <v>60</v>
      </c>
      <c r="C85" t="s">
        <v>300</v>
      </c>
      <c r="D85" t="s">
        <v>62</v>
      </c>
      <c r="E85" t="s">
        <v>63</v>
      </c>
      <c r="F85" s="103">
        <v>45868</v>
      </c>
      <c r="G85" t="s">
        <v>64</v>
      </c>
      <c r="H85" t="s">
        <v>63</v>
      </c>
      <c r="I85" t="s">
        <v>322</v>
      </c>
      <c r="J85" s="103">
        <v>45861</v>
      </c>
      <c r="K85" s="103">
        <v>45911</v>
      </c>
      <c r="L85">
        <v>1.08</v>
      </c>
      <c r="M85" s="104">
        <v>15607588</v>
      </c>
      <c r="N85" s="105">
        <v>1248607</v>
      </c>
      <c r="O85">
        <v>16856195</v>
      </c>
      <c r="P85" t="s">
        <v>66</v>
      </c>
      <c r="Q85" t="s">
        <v>323</v>
      </c>
      <c r="R85" t="s">
        <v>324</v>
      </c>
    </row>
    <row r="86" spans="1:18">
      <c r="A86" t="s">
        <v>59</v>
      </c>
      <c r="B86" t="s">
        <v>60</v>
      </c>
      <c r="C86" t="s">
        <v>300</v>
      </c>
      <c r="D86" t="s">
        <v>62</v>
      </c>
      <c r="E86" t="s">
        <v>63</v>
      </c>
      <c r="F86" s="103">
        <v>45868</v>
      </c>
      <c r="G86" t="s">
        <v>64</v>
      </c>
      <c r="H86" t="s">
        <v>63</v>
      </c>
      <c r="I86" t="s">
        <v>325</v>
      </c>
      <c r="J86" s="103">
        <v>45863</v>
      </c>
      <c r="K86" s="103">
        <v>45913</v>
      </c>
      <c r="L86">
        <v>1.08</v>
      </c>
      <c r="M86" s="104">
        <v>8295479</v>
      </c>
      <c r="N86" s="105">
        <v>663638</v>
      </c>
      <c r="O86">
        <v>8959117</v>
      </c>
      <c r="P86" t="s">
        <v>66</v>
      </c>
      <c r="Q86" t="s">
        <v>326</v>
      </c>
      <c r="R86" t="s">
        <v>327</v>
      </c>
    </row>
    <row r="87" spans="1:18">
      <c r="A87" t="s">
        <v>59</v>
      </c>
      <c r="B87" t="s">
        <v>60</v>
      </c>
      <c r="C87" t="s">
        <v>275</v>
      </c>
      <c r="D87" t="s">
        <v>62</v>
      </c>
      <c r="E87" t="s">
        <v>63</v>
      </c>
      <c r="F87" s="103">
        <v>45898</v>
      </c>
      <c r="G87" t="s">
        <v>64</v>
      </c>
      <c r="H87" t="s">
        <v>63</v>
      </c>
      <c r="I87" t="s">
        <v>328</v>
      </c>
      <c r="J87" s="103">
        <v>45898</v>
      </c>
      <c r="K87" s="103">
        <v>45905</v>
      </c>
      <c r="L87">
        <v>1.08</v>
      </c>
      <c r="M87" s="104">
        <v>-233349</v>
      </c>
      <c r="N87" s="105">
        <v>-18668</v>
      </c>
      <c r="O87">
        <v>-252017</v>
      </c>
      <c r="Q87" t="s">
        <v>329</v>
      </c>
      <c r="R87" t="s">
        <v>330</v>
      </c>
    </row>
    <row r="88" spans="1:18">
      <c r="A88" t="s">
        <v>59</v>
      </c>
      <c r="B88" t="s">
        <v>60</v>
      </c>
      <c r="C88" t="s">
        <v>275</v>
      </c>
      <c r="D88" t="s">
        <v>62</v>
      </c>
      <c r="E88" t="s">
        <v>63</v>
      </c>
      <c r="F88" s="103">
        <v>45898</v>
      </c>
      <c r="G88" t="s">
        <v>64</v>
      </c>
      <c r="H88" t="s">
        <v>63</v>
      </c>
      <c r="I88" t="s">
        <v>331</v>
      </c>
      <c r="J88" s="103">
        <v>45898</v>
      </c>
      <c r="K88" s="103">
        <v>45905</v>
      </c>
      <c r="L88">
        <v>1.08</v>
      </c>
      <c r="M88" s="104">
        <v>-139931</v>
      </c>
      <c r="N88" s="105">
        <v>-11194</v>
      </c>
      <c r="O88">
        <v>-151125</v>
      </c>
      <c r="Q88" t="s">
        <v>332</v>
      </c>
      <c r="R88" t="s">
        <v>333</v>
      </c>
    </row>
    <row r="89" spans="1:18">
      <c r="A89" t="s">
        <v>59</v>
      </c>
      <c r="B89" t="s">
        <v>60</v>
      </c>
      <c r="C89" t="s">
        <v>300</v>
      </c>
      <c r="D89" t="s">
        <v>62</v>
      </c>
      <c r="E89" t="s">
        <v>63</v>
      </c>
      <c r="F89" s="103">
        <v>45861</v>
      </c>
      <c r="G89" t="s">
        <v>64</v>
      </c>
      <c r="H89" t="s">
        <v>63</v>
      </c>
      <c r="I89" t="s">
        <v>334</v>
      </c>
      <c r="J89" s="103">
        <v>45861</v>
      </c>
      <c r="K89" s="103">
        <v>45874</v>
      </c>
      <c r="L89">
        <v>1.08</v>
      </c>
      <c r="M89" s="104">
        <v>-2574074</v>
      </c>
      <c r="N89" s="105">
        <v>-205926</v>
      </c>
      <c r="O89">
        <v>-2780000</v>
      </c>
      <c r="Q89" t="s">
        <v>335</v>
      </c>
      <c r="R89" t="s">
        <v>336</v>
      </c>
    </row>
    <row r="90" spans="1:18">
      <c r="A90" t="s">
        <v>337</v>
      </c>
      <c r="B90" t="s">
        <v>60</v>
      </c>
      <c r="C90" t="s">
        <v>338</v>
      </c>
      <c r="D90" t="s">
        <v>339</v>
      </c>
      <c r="E90" t="s">
        <v>63</v>
      </c>
      <c r="F90" s="103">
        <v>46022</v>
      </c>
      <c r="G90" t="s">
        <v>64</v>
      </c>
      <c r="H90" t="s">
        <v>340</v>
      </c>
      <c r="I90" t="s">
        <v>341</v>
      </c>
      <c r="J90" s="103">
        <v>46022</v>
      </c>
      <c r="K90" s="103">
        <v>46077</v>
      </c>
      <c r="L90">
        <v>1.08</v>
      </c>
      <c r="M90" s="104">
        <v>7610216</v>
      </c>
      <c r="N90" s="105">
        <v>608817</v>
      </c>
      <c r="O90">
        <v>8219033</v>
      </c>
      <c r="P90" t="s">
        <v>342</v>
      </c>
      <c r="Q90" t="s">
        <v>343</v>
      </c>
      <c r="R90" t="s">
        <v>344</v>
      </c>
    </row>
    <row r="91" spans="1:18">
      <c r="A91" t="s">
        <v>337</v>
      </c>
      <c r="B91" t="s">
        <v>60</v>
      </c>
      <c r="C91" t="s">
        <v>338</v>
      </c>
      <c r="D91" t="s">
        <v>339</v>
      </c>
      <c r="E91" t="s">
        <v>63</v>
      </c>
      <c r="F91" s="103">
        <v>46022</v>
      </c>
      <c r="G91" t="s">
        <v>64</v>
      </c>
      <c r="H91" t="s">
        <v>340</v>
      </c>
      <c r="I91" t="s">
        <v>345</v>
      </c>
      <c r="J91" s="103">
        <v>46020</v>
      </c>
      <c r="K91" s="103">
        <v>46077</v>
      </c>
      <c r="L91">
        <v>1.08</v>
      </c>
      <c r="M91" s="104">
        <v>2615554</v>
      </c>
      <c r="N91" s="105">
        <v>209244</v>
      </c>
      <c r="O91">
        <v>2824798</v>
      </c>
      <c r="P91" t="s">
        <v>342</v>
      </c>
      <c r="Q91" t="s">
        <v>346</v>
      </c>
      <c r="R91" t="s">
        <v>347</v>
      </c>
    </row>
    <row r="92" spans="1:18">
      <c r="A92" t="s">
        <v>337</v>
      </c>
      <c r="B92" t="s">
        <v>60</v>
      </c>
      <c r="C92" t="s">
        <v>338</v>
      </c>
      <c r="D92" t="s">
        <v>339</v>
      </c>
      <c r="E92" t="s">
        <v>63</v>
      </c>
      <c r="F92" s="103">
        <v>46018</v>
      </c>
      <c r="G92" t="s">
        <v>64</v>
      </c>
      <c r="H92" t="s">
        <v>340</v>
      </c>
      <c r="I92" t="s">
        <v>348</v>
      </c>
      <c r="J92" s="103">
        <v>46014</v>
      </c>
      <c r="K92" s="103">
        <v>46064</v>
      </c>
      <c r="L92">
        <v>1.08</v>
      </c>
      <c r="M92" s="104">
        <v>1239593</v>
      </c>
      <c r="N92" s="105">
        <v>99167</v>
      </c>
      <c r="O92">
        <v>1338760</v>
      </c>
      <c r="P92" t="s">
        <v>342</v>
      </c>
      <c r="Q92" t="s">
        <v>349</v>
      </c>
      <c r="R92" t="s">
        <v>350</v>
      </c>
    </row>
    <row r="93" spans="1:18">
      <c r="A93" t="s">
        <v>337</v>
      </c>
      <c r="B93" t="s">
        <v>60</v>
      </c>
      <c r="C93" t="s">
        <v>338</v>
      </c>
      <c r="D93" t="s">
        <v>339</v>
      </c>
      <c r="E93" t="s">
        <v>63</v>
      </c>
      <c r="F93" s="103">
        <v>46018</v>
      </c>
      <c r="G93" t="s">
        <v>64</v>
      </c>
      <c r="H93" t="s">
        <v>340</v>
      </c>
      <c r="I93" t="s">
        <v>351</v>
      </c>
      <c r="J93" s="103">
        <v>46015</v>
      </c>
      <c r="K93" s="103">
        <v>46065</v>
      </c>
      <c r="L93">
        <v>1.08</v>
      </c>
      <c r="M93" s="104">
        <v>4747218</v>
      </c>
      <c r="N93" s="105">
        <v>379777</v>
      </c>
      <c r="O93">
        <v>5126995</v>
      </c>
      <c r="P93" t="s">
        <v>342</v>
      </c>
      <c r="Q93" t="s">
        <v>352</v>
      </c>
      <c r="R93" t="s">
        <v>353</v>
      </c>
    </row>
    <row r="94" spans="1:18">
      <c r="A94" t="s">
        <v>337</v>
      </c>
      <c r="B94" t="s">
        <v>60</v>
      </c>
      <c r="C94" t="s">
        <v>354</v>
      </c>
      <c r="D94" t="s">
        <v>339</v>
      </c>
      <c r="E94" t="s">
        <v>63</v>
      </c>
      <c r="F94" s="103">
        <v>46014</v>
      </c>
      <c r="G94" t="s">
        <v>64</v>
      </c>
      <c r="H94" t="s">
        <v>340</v>
      </c>
      <c r="I94" t="s">
        <v>355</v>
      </c>
      <c r="J94" s="103">
        <v>45967</v>
      </c>
      <c r="K94" s="103">
        <v>46017</v>
      </c>
      <c r="L94">
        <v>1.08</v>
      </c>
      <c r="M94" s="104">
        <v>555144</v>
      </c>
      <c r="N94" s="105">
        <v>44412</v>
      </c>
      <c r="O94">
        <v>599556</v>
      </c>
      <c r="P94" t="s">
        <v>356</v>
      </c>
      <c r="Q94" t="s">
        <v>357</v>
      </c>
      <c r="R94" t="s">
        <v>358</v>
      </c>
    </row>
    <row r="95" spans="1:18">
      <c r="A95" t="s">
        <v>337</v>
      </c>
      <c r="B95" t="s">
        <v>60</v>
      </c>
      <c r="C95" t="s">
        <v>359</v>
      </c>
      <c r="D95" t="s">
        <v>339</v>
      </c>
      <c r="E95" t="s">
        <v>63</v>
      </c>
      <c r="F95" s="103">
        <v>46014</v>
      </c>
      <c r="G95" t="s">
        <v>64</v>
      </c>
      <c r="H95" t="s">
        <v>340</v>
      </c>
      <c r="I95" t="s">
        <v>360</v>
      </c>
      <c r="J95" s="103">
        <v>45946</v>
      </c>
      <c r="K95" s="103">
        <v>46022</v>
      </c>
      <c r="L95">
        <v>1.08</v>
      </c>
      <c r="M95" s="104">
        <v>707256</v>
      </c>
      <c r="N95" s="105">
        <v>56580</v>
      </c>
      <c r="O95">
        <v>763836</v>
      </c>
      <c r="P95" t="s">
        <v>361</v>
      </c>
      <c r="Q95" t="s">
        <v>362</v>
      </c>
      <c r="R95" t="s">
        <v>363</v>
      </c>
    </row>
    <row r="96" spans="1:18">
      <c r="A96" t="s">
        <v>337</v>
      </c>
      <c r="B96" t="s">
        <v>60</v>
      </c>
      <c r="C96" t="s">
        <v>338</v>
      </c>
      <c r="D96" t="s">
        <v>339</v>
      </c>
      <c r="E96" t="s">
        <v>63</v>
      </c>
      <c r="F96" s="103">
        <v>46014</v>
      </c>
      <c r="G96" t="s">
        <v>64</v>
      </c>
      <c r="H96" t="s">
        <v>340</v>
      </c>
      <c r="I96" t="s">
        <v>364</v>
      </c>
      <c r="J96" s="103">
        <v>45994</v>
      </c>
      <c r="K96" s="103">
        <v>46044</v>
      </c>
      <c r="L96">
        <v>1.08</v>
      </c>
      <c r="M96" s="104">
        <v>2901923</v>
      </c>
      <c r="N96" s="105">
        <v>232154</v>
      </c>
      <c r="O96">
        <v>3134077</v>
      </c>
      <c r="P96" t="s">
        <v>342</v>
      </c>
      <c r="Q96" t="s">
        <v>365</v>
      </c>
      <c r="R96" t="s">
        <v>366</v>
      </c>
    </row>
    <row r="97" spans="1:18">
      <c r="A97" t="s">
        <v>337</v>
      </c>
      <c r="B97" t="s">
        <v>60</v>
      </c>
      <c r="C97" t="s">
        <v>338</v>
      </c>
      <c r="D97" t="s">
        <v>339</v>
      </c>
      <c r="E97" t="s">
        <v>63</v>
      </c>
      <c r="F97" s="103">
        <v>46014</v>
      </c>
      <c r="G97" t="s">
        <v>64</v>
      </c>
      <c r="H97" t="s">
        <v>340</v>
      </c>
      <c r="I97" t="s">
        <v>367</v>
      </c>
      <c r="J97" s="103">
        <v>45994</v>
      </c>
      <c r="K97" s="103">
        <v>46044</v>
      </c>
      <c r="L97">
        <v>1.08</v>
      </c>
      <c r="M97" s="104">
        <v>2889290</v>
      </c>
      <c r="N97" s="105">
        <v>231143</v>
      </c>
      <c r="O97">
        <v>3120433</v>
      </c>
      <c r="P97" t="s">
        <v>342</v>
      </c>
      <c r="Q97" t="s">
        <v>368</v>
      </c>
      <c r="R97" t="s">
        <v>369</v>
      </c>
    </row>
    <row r="98" spans="1:18">
      <c r="A98" t="s">
        <v>337</v>
      </c>
      <c r="B98" t="s">
        <v>60</v>
      </c>
      <c r="C98" t="s">
        <v>338</v>
      </c>
      <c r="D98" t="s">
        <v>339</v>
      </c>
      <c r="E98" t="s">
        <v>63</v>
      </c>
      <c r="F98" s="103">
        <v>46014</v>
      </c>
      <c r="G98" t="s">
        <v>64</v>
      </c>
      <c r="H98" t="s">
        <v>340</v>
      </c>
      <c r="I98" t="s">
        <v>370</v>
      </c>
      <c r="J98" s="103">
        <v>46000</v>
      </c>
      <c r="K98" s="103">
        <v>46051</v>
      </c>
      <c r="L98">
        <v>1.08</v>
      </c>
      <c r="M98" s="104">
        <v>3118762</v>
      </c>
      <c r="N98" s="105">
        <v>249501</v>
      </c>
      <c r="O98">
        <v>3368263</v>
      </c>
      <c r="P98" t="s">
        <v>342</v>
      </c>
      <c r="Q98" t="s">
        <v>371</v>
      </c>
      <c r="R98" t="s">
        <v>372</v>
      </c>
    </row>
    <row r="99" spans="1:18">
      <c r="A99" t="s">
        <v>337</v>
      </c>
      <c r="B99" t="s">
        <v>60</v>
      </c>
      <c r="C99" t="s">
        <v>354</v>
      </c>
      <c r="D99" t="s">
        <v>339</v>
      </c>
      <c r="E99" t="s">
        <v>63</v>
      </c>
      <c r="F99" s="103">
        <v>46014</v>
      </c>
      <c r="G99" t="s">
        <v>64</v>
      </c>
      <c r="H99" t="s">
        <v>340</v>
      </c>
      <c r="I99" t="s">
        <v>373</v>
      </c>
      <c r="J99" s="103">
        <v>45981</v>
      </c>
      <c r="K99" s="103">
        <v>46051</v>
      </c>
      <c r="L99">
        <v>1.08</v>
      </c>
      <c r="M99" s="104">
        <v>5971858</v>
      </c>
      <c r="N99" s="105">
        <v>477749</v>
      </c>
      <c r="O99">
        <v>6449607</v>
      </c>
      <c r="P99" t="s">
        <v>342</v>
      </c>
      <c r="Q99" t="s">
        <v>374</v>
      </c>
      <c r="R99" t="s">
        <v>375</v>
      </c>
    </row>
    <row r="100" spans="1:18">
      <c r="A100" t="s">
        <v>337</v>
      </c>
      <c r="B100" t="s">
        <v>60</v>
      </c>
      <c r="C100" t="s">
        <v>354</v>
      </c>
      <c r="D100" t="s">
        <v>339</v>
      </c>
      <c r="E100" t="s">
        <v>63</v>
      </c>
      <c r="F100" s="103">
        <v>46014</v>
      </c>
      <c r="G100" t="s">
        <v>64</v>
      </c>
      <c r="H100" t="s">
        <v>340</v>
      </c>
      <c r="I100" t="s">
        <v>376</v>
      </c>
      <c r="J100" s="103">
        <v>45981</v>
      </c>
      <c r="K100" s="103">
        <v>46051</v>
      </c>
      <c r="L100">
        <v>1.08</v>
      </c>
      <c r="M100" s="104">
        <v>1289222</v>
      </c>
      <c r="N100" s="105">
        <v>103138</v>
      </c>
      <c r="O100">
        <v>1392360</v>
      </c>
      <c r="P100" t="s">
        <v>342</v>
      </c>
      <c r="Q100" t="s">
        <v>377</v>
      </c>
      <c r="R100" t="s">
        <v>378</v>
      </c>
    </row>
    <row r="101" spans="1:18">
      <c r="A101" t="s">
        <v>337</v>
      </c>
      <c r="B101" t="s">
        <v>60</v>
      </c>
      <c r="C101" t="s">
        <v>354</v>
      </c>
      <c r="D101" t="s">
        <v>339</v>
      </c>
      <c r="E101" t="s">
        <v>63</v>
      </c>
      <c r="F101" s="103">
        <v>46014</v>
      </c>
      <c r="G101" t="s">
        <v>64</v>
      </c>
      <c r="H101" t="s">
        <v>340</v>
      </c>
      <c r="I101" t="s">
        <v>379</v>
      </c>
      <c r="J101" s="103">
        <v>45981</v>
      </c>
      <c r="K101" s="103">
        <v>46051</v>
      </c>
      <c r="L101">
        <v>1.08</v>
      </c>
      <c r="M101" s="104">
        <v>1606357</v>
      </c>
      <c r="N101" s="105">
        <v>128509</v>
      </c>
      <c r="O101">
        <v>1734866</v>
      </c>
      <c r="P101" t="s">
        <v>342</v>
      </c>
      <c r="Q101" t="s">
        <v>380</v>
      </c>
      <c r="R101" t="s">
        <v>381</v>
      </c>
    </row>
    <row r="102" spans="1:18">
      <c r="A102" t="s">
        <v>337</v>
      </c>
      <c r="B102" t="s">
        <v>60</v>
      </c>
      <c r="C102" t="s">
        <v>338</v>
      </c>
      <c r="D102" t="s">
        <v>339</v>
      </c>
      <c r="E102" t="s">
        <v>63</v>
      </c>
      <c r="F102" s="103">
        <v>46014</v>
      </c>
      <c r="G102" t="s">
        <v>64</v>
      </c>
      <c r="H102" t="s">
        <v>340</v>
      </c>
      <c r="I102" t="s">
        <v>382</v>
      </c>
      <c r="J102" s="103">
        <v>46007</v>
      </c>
      <c r="K102" s="103">
        <v>46057</v>
      </c>
      <c r="L102">
        <v>1.08</v>
      </c>
      <c r="M102" s="104">
        <v>5711534</v>
      </c>
      <c r="N102" s="105">
        <v>456923</v>
      </c>
      <c r="O102">
        <v>6168457</v>
      </c>
      <c r="P102" t="s">
        <v>342</v>
      </c>
      <c r="Q102" t="s">
        <v>383</v>
      </c>
      <c r="R102" t="s">
        <v>384</v>
      </c>
    </row>
    <row r="103" spans="1:18">
      <c r="A103" t="s">
        <v>337</v>
      </c>
      <c r="B103" t="s">
        <v>60</v>
      </c>
      <c r="C103" t="s">
        <v>338</v>
      </c>
      <c r="D103" t="s">
        <v>339</v>
      </c>
      <c r="E103" t="s">
        <v>63</v>
      </c>
      <c r="F103" s="103">
        <v>46014</v>
      </c>
      <c r="G103" t="s">
        <v>64</v>
      </c>
      <c r="H103" t="s">
        <v>340</v>
      </c>
      <c r="I103" t="s">
        <v>385</v>
      </c>
      <c r="J103" s="103">
        <v>46007</v>
      </c>
      <c r="K103" s="103">
        <v>46057</v>
      </c>
      <c r="L103">
        <v>1.08</v>
      </c>
      <c r="M103" s="104">
        <v>2765360</v>
      </c>
      <c r="N103" s="105">
        <v>221229</v>
      </c>
      <c r="O103">
        <v>2986589</v>
      </c>
      <c r="P103" t="s">
        <v>342</v>
      </c>
      <c r="Q103" t="s">
        <v>386</v>
      </c>
      <c r="R103" t="s">
        <v>387</v>
      </c>
    </row>
    <row r="104" spans="1:18">
      <c r="A104" t="s">
        <v>337</v>
      </c>
      <c r="B104" t="s">
        <v>60</v>
      </c>
      <c r="C104" t="s">
        <v>338</v>
      </c>
      <c r="D104" t="s">
        <v>339</v>
      </c>
      <c r="E104" t="s">
        <v>63</v>
      </c>
      <c r="F104" s="103">
        <v>46014</v>
      </c>
      <c r="G104" t="s">
        <v>64</v>
      </c>
      <c r="H104" t="s">
        <v>340</v>
      </c>
      <c r="I104" t="s">
        <v>388</v>
      </c>
      <c r="J104" s="103">
        <v>46007</v>
      </c>
      <c r="K104" s="103">
        <v>46057</v>
      </c>
      <c r="L104">
        <v>1.08</v>
      </c>
      <c r="M104" s="104">
        <v>4447508</v>
      </c>
      <c r="N104" s="105">
        <v>355801</v>
      </c>
      <c r="O104">
        <v>4803309</v>
      </c>
      <c r="P104" t="s">
        <v>342</v>
      </c>
      <c r="Q104" t="s">
        <v>389</v>
      </c>
      <c r="R104" t="s">
        <v>390</v>
      </c>
    </row>
    <row r="105" spans="1:18">
      <c r="A105" t="s">
        <v>337</v>
      </c>
      <c r="B105" t="s">
        <v>60</v>
      </c>
      <c r="C105" t="s">
        <v>338</v>
      </c>
      <c r="D105" t="s">
        <v>339</v>
      </c>
      <c r="E105" t="s">
        <v>63</v>
      </c>
      <c r="F105" s="103">
        <v>46014</v>
      </c>
      <c r="G105" t="s">
        <v>64</v>
      </c>
      <c r="H105" t="s">
        <v>340</v>
      </c>
      <c r="I105" t="s">
        <v>391</v>
      </c>
      <c r="J105" s="103">
        <v>46007</v>
      </c>
      <c r="K105" s="103">
        <v>46057</v>
      </c>
      <c r="L105">
        <v>1.08</v>
      </c>
      <c r="M105" s="104">
        <v>2415572</v>
      </c>
      <c r="N105" s="105">
        <v>193246</v>
      </c>
      <c r="O105">
        <v>2608818</v>
      </c>
      <c r="P105" t="s">
        <v>342</v>
      </c>
      <c r="Q105" t="s">
        <v>392</v>
      </c>
      <c r="R105" t="s">
        <v>393</v>
      </c>
    </row>
    <row r="106" spans="1:18">
      <c r="A106" t="s">
        <v>337</v>
      </c>
      <c r="B106" t="s">
        <v>60</v>
      </c>
      <c r="C106" t="s">
        <v>354</v>
      </c>
      <c r="D106" t="s">
        <v>339</v>
      </c>
      <c r="E106" t="s">
        <v>63</v>
      </c>
      <c r="F106" s="103">
        <v>45991</v>
      </c>
      <c r="G106" t="s">
        <v>64</v>
      </c>
      <c r="H106" t="s">
        <v>340</v>
      </c>
      <c r="I106" t="s">
        <v>394</v>
      </c>
      <c r="J106" s="103">
        <v>45973</v>
      </c>
      <c r="K106" s="103">
        <v>46023</v>
      </c>
      <c r="L106">
        <v>1.08</v>
      </c>
      <c r="M106" s="104">
        <v>5283929</v>
      </c>
      <c r="N106" s="105">
        <v>422714</v>
      </c>
      <c r="O106">
        <v>5706643</v>
      </c>
      <c r="P106" t="s">
        <v>342</v>
      </c>
      <c r="Q106" t="s">
        <v>395</v>
      </c>
      <c r="R106" t="s">
        <v>396</v>
      </c>
    </row>
    <row r="107" spans="1:18">
      <c r="A107" t="s">
        <v>337</v>
      </c>
      <c r="B107" t="s">
        <v>60</v>
      </c>
      <c r="C107" t="s">
        <v>354</v>
      </c>
      <c r="D107" t="s">
        <v>339</v>
      </c>
      <c r="E107" t="s">
        <v>63</v>
      </c>
      <c r="F107" s="103">
        <v>45991</v>
      </c>
      <c r="G107" t="s">
        <v>64</v>
      </c>
      <c r="H107" t="s">
        <v>340</v>
      </c>
      <c r="I107" t="s">
        <v>397</v>
      </c>
      <c r="J107" s="103">
        <v>45988</v>
      </c>
      <c r="K107" s="103">
        <v>46038</v>
      </c>
      <c r="L107">
        <v>1.08</v>
      </c>
      <c r="M107" s="104">
        <v>2118634</v>
      </c>
      <c r="N107" s="105">
        <v>169491</v>
      </c>
      <c r="O107">
        <v>2288125</v>
      </c>
      <c r="P107" t="s">
        <v>342</v>
      </c>
      <c r="Q107" t="s">
        <v>398</v>
      </c>
      <c r="R107" t="s">
        <v>399</v>
      </c>
    </row>
    <row r="108" spans="1:18">
      <c r="A108" t="s">
        <v>337</v>
      </c>
      <c r="B108" t="s">
        <v>60</v>
      </c>
      <c r="C108" t="s">
        <v>354</v>
      </c>
      <c r="D108" t="s">
        <v>339</v>
      </c>
      <c r="E108" t="s">
        <v>63</v>
      </c>
      <c r="F108" s="103">
        <v>45991</v>
      </c>
      <c r="G108" t="s">
        <v>64</v>
      </c>
      <c r="H108" t="s">
        <v>340</v>
      </c>
      <c r="I108" t="s">
        <v>400</v>
      </c>
      <c r="J108" s="103">
        <v>45988</v>
      </c>
      <c r="K108" s="103">
        <v>46038</v>
      </c>
      <c r="L108">
        <v>1.08</v>
      </c>
      <c r="M108" s="104">
        <v>9127988</v>
      </c>
      <c r="N108" s="105">
        <v>730239</v>
      </c>
      <c r="O108">
        <v>9858227</v>
      </c>
      <c r="P108" t="s">
        <v>342</v>
      </c>
      <c r="Q108" t="s">
        <v>401</v>
      </c>
      <c r="R108" t="s">
        <v>402</v>
      </c>
    </row>
    <row r="109" spans="1:18">
      <c r="A109" t="s">
        <v>337</v>
      </c>
      <c r="B109" t="s">
        <v>60</v>
      </c>
      <c r="C109" t="s">
        <v>354</v>
      </c>
      <c r="D109" t="s">
        <v>339</v>
      </c>
      <c r="E109" t="s">
        <v>63</v>
      </c>
      <c r="F109" s="103">
        <v>45974</v>
      </c>
      <c r="G109" t="s">
        <v>64</v>
      </c>
      <c r="H109" t="s">
        <v>340</v>
      </c>
      <c r="I109" t="s">
        <v>403</v>
      </c>
      <c r="J109" s="103">
        <v>45966</v>
      </c>
      <c r="K109" s="103">
        <v>46016</v>
      </c>
      <c r="L109">
        <v>1.08</v>
      </c>
      <c r="M109" s="104">
        <v>724290</v>
      </c>
      <c r="N109" s="105">
        <v>57943</v>
      </c>
      <c r="O109">
        <v>782233</v>
      </c>
      <c r="P109" t="s">
        <v>404</v>
      </c>
      <c r="Q109" t="s">
        <v>405</v>
      </c>
      <c r="R109" t="s">
        <v>406</v>
      </c>
    </row>
    <row r="110" spans="1:18">
      <c r="A110" t="s">
        <v>337</v>
      </c>
      <c r="B110" t="s">
        <v>60</v>
      </c>
      <c r="C110" t="s">
        <v>354</v>
      </c>
      <c r="D110" t="s">
        <v>339</v>
      </c>
      <c r="E110" t="s">
        <v>63</v>
      </c>
      <c r="F110" s="103">
        <v>45974</v>
      </c>
      <c r="G110" t="s">
        <v>64</v>
      </c>
      <c r="H110" t="s">
        <v>340</v>
      </c>
      <c r="I110" t="s">
        <v>407</v>
      </c>
      <c r="J110" s="103">
        <v>45966</v>
      </c>
      <c r="K110" s="103">
        <v>46016</v>
      </c>
      <c r="L110">
        <v>1.08</v>
      </c>
      <c r="M110" s="104">
        <v>859505</v>
      </c>
      <c r="N110" s="105">
        <v>68760</v>
      </c>
      <c r="O110">
        <v>928265</v>
      </c>
      <c r="P110" t="s">
        <v>408</v>
      </c>
      <c r="Q110" t="s">
        <v>409</v>
      </c>
      <c r="R110" t="s">
        <v>410</v>
      </c>
    </row>
    <row r="111" spans="1:18">
      <c r="A111" t="s">
        <v>337</v>
      </c>
      <c r="B111" t="s">
        <v>60</v>
      </c>
      <c r="C111" t="s">
        <v>354</v>
      </c>
      <c r="D111" t="s">
        <v>339</v>
      </c>
      <c r="E111" t="s">
        <v>63</v>
      </c>
      <c r="F111" s="103">
        <v>45974</v>
      </c>
      <c r="G111" t="s">
        <v>64</v>
      </c>
      <c r="H111" t="s">
        <v>340</v>
      </c>
      <c r="I111" t="s">
        <v>411</v>
      </c>
      <c r="J111" s="103">
        <v>45966</v>
      </c>
      <c r="K111" s="103">
        <v>46016</v>
      </c>
      <c r="L111">
        <v>1.08</v>
      </c>
      <c r="M111" s="104">
        <v>578394</v>
      </c>
      <c r="N111" s="105">
        <v>46272</v>
      </c>
      <c r="O111">
        <v>624666</v>
      </c>
      <c r="P111" t="s">
        <v>412</v>
      </c>
      <c r="Q111" t="s">
        <v>413</v>
      </c>
      <c r="R111" t="s">
        <v>414</v>
      </c>
    </row>
    <row r="112" spans="1:18">
      <c r="A112" t="s">
        <v>337</v>
      </c>
      <c r="B112" t="s">
        <v>60</v>
      </c>
      <c r="C112" t="s">
        <v>354</v>
      </c>
      <c r="D112" t="s">
        <v>339</v>
      </c>
      <c r="E112" t="s">
        <v>63</v>
      </c>
      <c r="F112" s="103">
        <v>45974</v>
      </c>
      <c r="G112" t="s">
        <v>64</v>
      </c>
      <c r="H112" t="s">
        <v>340</v>
      </c>
      <c r="I112" t="s">
        <v>415</v>
      </c>
      <c r="J112" s="103">
        <v>45966</v>
      </c>
      <c r="K112" s="103">
        <v>46016</v>
      </c>
      <c r="L112">
        <v>1.08</v>
      </c>
      <c r="M112" s="104">
        <v>788612</v>
      </c>
      <c r="N112" s="105">
        <v>63089</v>
      </c>
      <c r="O112">
        <v>851701</v>
      </c>
      <c r="P112" t="s">
        <v>416</v>
      </c>
      <c r="Q112" t="s">
        <v>417</v>
      </c>
      <c r="R112" t="s">
        <v>418</v>
      </c>
    </row>
    <row r="113" spans="1:18">
      <c r="A113" t="s">
        <v>337</v>
      </c>
      <c r="B113" t="s">
        <v>60</v>
      </c>
      <c r="C113" t="s">
        <v>354</v>
      </c>
      <c r="D113" t="s">
        <v>339</v>
      </c>
      <c r="E113" t="s">
        <v>63</v>
      </c>
      <c r="F113" s="103">
        <v>45974</v>
      </c>
      <c r="G113" t="s">
        <v>64</v>
      </c>
      <c r="H113" t="s">
        <v>340</v>
      </c>
      <c r="I113" t="s">
        <v>419</v>
      </c>
      <c r="J113" s="103">
        <v>45966</v>
      </c>
      <c r="K113" s="103">
        <v>46016</v>
      </c>
      <c r="L113">
        <v>1.08</v>
      </c>
      <c r="M113" s="104">
        <v>553040</v>
      </c>
      <c r="N113" s="105">
        <v>44243</v>
      </c>
      <c r="O113">
        <v>597283</v>
      </c>
      <c r="P113" t="s">
        <v>420</v>
      </c>
      <c r="Q113" t="s">
        <v>421</v>
      </c>
      <c r="R113" t="s">
        <v>422</v>
      </c>
    </row>
    <row r="114" spans="1:18">
      <c r="A114" t="s">
        <v>337</v>
      </c>
      <c r="B114" t="s">
        <v>60</v>
      </c>
      <c r="C114" t="s">
        <v>354</v>
      </c>
      <c r="D114" t="s">
        <v>339</v>
      </c>
      <c r="E114" t="s">
        <v>63</v>
      </c>
      <c r="F114" s="103">
        <v>45974</v>
      </c>
      <c r="G114" t="s">
        <v>64</v>
      </c>
      <c r="H114" t="s">
        <v>340</v>
      </c>
      <c r="I114" t="s">
        <v>423</v>
      </c>
      <c r="J114" s="103">
        <v>45966</v>
      </c>
      <c r="K114" s="103">
        <v>46016</v>
      </c>
      <c r="L114">
        <v>1.08</v>
      </c>
      <c r="M114" s="104">
        <v>713075</v>
      </c>
      <c r="N114" s="105">
        <v>57046</v>
      </c>
      <c r="O114">
        <v>770121</v>
      </c>
      <c r="P114" t="s">
        <v>424</v>
      </c>
      <c r="Q114" t="s">
        <v>425</v>
      </c>
      <c r="R114" t="s">
        <v>426</v>
      </c>
    </row>
    <row r="115" spans="1:18">
      <c r="A115" t="s">
        <v>337</v>
      </c>
      <c r="B115" t="s">
        <v>60</v>
      </c>
      <c r="C115" t="s">
        <v>354</v>
      </c>
      <c r="D115" t="s">
        <v>339</v>
      </c>
      <c r="E115" t="s">
        <v>63</v>
      </c>
      <c r="F115" s="103">
        <v>45974</v>
      </c>
      <c r="G115" t="s">
        <v>64</v>
      </c>
      <c r="H115" t="s">
        <v>340</v>
      </c>
      <c r="I115" t="s">
        <v>427</v>
      </c>
      <c r="J115" s="103">
        <v>45966</v>
      </c>
      <c r="K115" s="103">
        <v>46016</v>
      </c>
      <c r="L115">
        <v>1.08</v>
      </c>
      <c r="M115" s="104">
        <v>902410</v>
      </c>
      <c r="N115" s="105">
        <v>72193</v>
      </c>
      <c r="O115">
        <v>974603</v>
      </c>
      <c r="P115" t="s">
        <v>428</v>
      </c>
      <c r="Q115" t="s">
        <v>429</v>
      </c>
      <c r="R115" t="s">
        <v>430</v>
      </c>
    </row>
    <row r="116" spans="1:18">
      <c r="A116" t="s">
        <v>337</v>
      </c>
      <c r="B116" t="s">
        <v>60</v>
      </c>
      <c r="C116" t="s">
        <v>354</v>
      </c>
      <c r="D116" t="s">
        <v>339</v>
      </c>
      <c r="E116" t="s">
        <v>63</v>
      </c>
      <c r="F116" s="103">
        <v>45974</v>
      </c>
      <c r="G116" t="s">
        <v>64</v>
      </c>
      <c r="H116" t="s">
        <v>340</v>
      </c>
      <c r="I116" t="s">
        <v>431</v>
      </c>
      <c r="J116" s="103">
        <v>45966</v>
      </c>
      <c r="K116" s="103">
        <v>46016</v>
      </c>
      <c r="L116">
        <v>1.08</v>
      </c>
      <c r="M116" s="104">
        <v>706025</v>
      </c>
      <c r="N116" s="105">
        <v>56482</v>
      </c>
      <c r="O116">
        <v>762507</v>
      </c>
      <c r="P116" t="s">
        <v>432</v>
      </c>
      <c r="Q116" t="s">
        <v>433</v>
      </c>
      <c r="R116" t="s">
        <v>434</v>
      </c>
    </row>
    <row r="117" spans="1:18">
      <c r="A117" t="s">
        <v>337</v>
      </c>
      <c r="B117" t="s">
        <v>60</v>
      </c>
      <c r="C117" t="s">
        <v>359</v>
      </c>
      <c r="D117" t="s">
        <v>339</v>
      </c>
      <c r="E117" t="s">
        <v>63</v>
      </c>
      <c r="F117" s="103">
        <v>45974</v>
      </c>
      <c r="G117" t="s">
        <v>64</v>
      </c>
      <c r="H117" t="s">
        <v>340</v>
      </c>
      <c r="I117" t="s">
        <v>435</v>
      </c>
      <c r="J117" s="103">
        <v>45946</v>
      </c>
      <c r="K117" s="103">
        <v>46022</v>
      </c>
      <c r="L117">
        <v>1.08</v>
      </c>
      <c r="M117" s="104">
        <v>306462</v>
      </c>
      <c r="N117" s="105">
        <v>24517</v>
      </c>
      <c r="O117">
        <v>330979</v>
      </c>
      <c r="P117" t="s">
        <v>404</v>
      </c>
      <c r="Q117" t="s">
        <v>436</v>
      </c>
      <c r="R117" t="s">
        <v>437</v>
      </c>
    </row>
    <row r="118" spans="1:18">
      <c r="A118" t="s">
        <v>337</v>
      </c>
      <c r="B118" t="s">
        <v>60</v>
      </c>
      <c r="C118" t="s">
        <v>359</v>
      </c>
      <c r="D118" t="s">
        <v>339</v>
      </c>
      <c r="E118" t="s">
        <v>63</v>
      </c>
      <c r="F118" s="103">
        <v>45974</v>
      </c>
      <c r="G118" t="s">
        <v>64</v>
      </c>
      <c r="H118" t="s">
        <v>340</v>
      </c>
      <c r="I118" t="s">
        <v>438</v>
      </c>
      <c r="J118" s="103">
        <v>45946</v>
      </c>
      <c r="K118" s="103">
        <v>46022</v>
      </c>
      <c r="L118">
        <v>1.08</v>
      </c>
      <c r="M118" s="104">
        <v>1117085</v>
      </c>
      <c r="N118" s="105">
        <v>89367</v>
      </c>
      <c r="O118">
        <v>1206452</v>
      </c>
      <c r="P118" t="s">
        <v>439</v>
      </c>
      <c r="Q118" t="s">
        <v>440</v>
      </c>
      <c r="R118" t="s">
        <v>441</v>
      </c>
    </row>
    <row r="119" spans="1:18">
      <c r="A119" t="s">
        <v>337</v>
      </c>
      <c r="B119" t="s">
        <v>60</v>
      </c>
      <c r="C119" t="s">
        <v>359</v>
      </c>
      <c r="D119" t="s">
        <v>339</v>
      </c>
      <c r="E119" t="s">
        <v>63</v>
      </c>
      <c r="F119" s="103">
        <v>45974</v>
      </c>
      <c r="G119" t="s">
        <v>64</v>
      </c>
      <c r="H119" t="s">
        <v>340</v>
      </c>
      <c r="I119" t="s">
        <v>442</v>
      </c>
      <c r="J119" s="103">
        <v>45946</v>
      </c>
      <c r="K119" s="103">
        <v>46022</v>
      </c>
      <c r="L119">
        <v>1.08</v>
      </c>
      <c r="M119" s="104">
        <v>1111470</v>
      </c>
      <c r="N119" s="105">
        <v>88918</v>
      </c>
      <c r="O119">
        <v>1200388</v>
      </c>
      <c r="P119" t="s">
        <v>443</v>
      </c>
      <c r="Q119" t="s">
        <v>444</v>
      </c>
      <c r="R119" t="s">
        <v>445</v>
      </c>
    </row>
    <row r="120" spans="1:18">
      <c r="A120" t="s">
        <v>337</v>
      </c>
      <c r="B120" t="s">
        <v>60</v>
      </c>
      <c r="C120" t="s">
        <v>359</v>
      </c>
      <c r="D120" t="s">
        <v>339</v>
      </c>
      <c r="E120" t="s">
        <v>63</v>
      </c>
      <c r="F120" s="103">
        <v>45974</v>
      </c>
      <c r="G120" t="s">
        <v>64</v>
      </c>
      <c r="H120" t="s">
        <v>340</v>
      </c>
      <c r="I120" t="s">
        <v>446</v>
      </c>
      <c r="J120" s="103">
        <v>45946</v>
      </c>
      <c r="K120" s="103">
        <v>46022</v>
      </c>
      <c r="L120">
        <v>1.08</v>
      </c>
      <c r="M120" s="104">
        <v>912284</v>
      </c>
      <c r="N120" s="105">
        <v>72983</v>
      </c>
      <c r="O120">
        <v>985267</v>
      </c>
      <c r="P120" t="s">
        <v>447</v>
      </c>
      <c r="Q120" t="s">
        <v>448</v>
      </c>
      <c r="R120" t="s">
        <v>449</v>
      </c>
    </row>
    <row r="121" spans="1:18">
      <c r="A121" t="s">
        <v>337</v>
      </c>
      <c r="B121" t="s">
        <v>60</v>
      </c>
      <c r="C121" t="s">
        <v>359</v>
      </c>
      <c r="D121" t="s">
        <v>339</v>
      </c>
      <c r="E121" t="s">
        <v>63</v>
      </c>
      <c r="F121" s="103">
        <v>45974</v>
      </c>
      <c r="G121" t="s">
        <v>64</v>
      </c>
      <c r="H121" t="s">
        <v>340</v>
      </c>
      <c r="I121" t="s">
        <v>450</v>
      </c>
      <c r="J121" s="103">
        <v>45946</v>
      </c>
      <c r="K121" s="103">
        <v>46022</v>
      </c>
      <c r="L121">
        <v>1.08</v>
      </c>
      <c r="M121" s="104">
        <v>1694430</v>
      </c>
      <c r="N121" s="105">
        <v>135554</v>
      </c>
      <c r="O121">
        <v>1829984</v>
      </c>
      <c r="P121" t="s">
        <v>451</v>
      </c>
      <c r="Q121" t="s">
        <v>452</v>
      </c>
      <c r="R121" t="s">
        <v>453</v>
      </c>
    </row>
    <row r="122" spans="1:18">
      <c r="A122" t="s">
        <v>337</v>
      </c>
      <c r="B122" t="s">
        <v>60</v>
      </c>
      <c r="C122" t="s">
        <v>359</v>
      </c>
      <c r="D122" t="s">
        <v>339</v>
      </c>
      <c r="E122" t="s">
        <v>63</v>
      </c>
      <c r="F122" s="103">
        <v>45974</v>
      </c>
      <c r="G122" t="s">
        <v>64</v>
      </c>
      <c r="H122" t="s">
        <v>340</v>
      </c>
      <c r="I122" t="s">
        <v>454</v>
      </c>
      <c r="J122" s="103">
        <v>45946</v>
      </c>
      <c r="K122" s="103">
        <v>46022</v>
      </c>
      <c r="L122">
        <v>1.08</v>
      </c>
      <c r="M122" s="104">
        <v>734191</v>
      </c>
      <c r="N122" s="105">
        <v>58735</v>
      </c>
      <c r="O122">
        <v>792926</v>
      </c>
      <c r="P122" t="s">
        <v>455</v>
      </c>
      <c r="Q122" t="s">
        <v>456</v>
      </c>
      <c r="R122" t="s">
        <v>457</v>
      </c>
    </row>
    <row r="123" spans="1:18">
      <c r="A123" t="s">
        <v>337</v>
      </c>
      <c r="B123" t="s">
        <v>60</v>
      </c>
      <c r="C123" t="s">
        <v>359</v>
      </c>
      <c r="D123" t="s">
        <v>339</v>
      </c>
      <c r="E123" t="s">
        <v>63</v>
      </c>
      <c r="F123" s="103">
        <v>45974</v>
      </c>
      <c r="G123" t="s">
        <v>64</v>
      </c>
      <c r="H123" t="s">
        <v>340</v>
      </c>
      <c r="I123" t="s">
        <v>458</v>
      </c>
      <c r="J123" s="103">
        <v>45946</v>
      </c>
      <c r="K123" s="103">
        <v>46022</v>
      </c>
      <c r="L123">
        <v>1.08</v>
      </c>
      <c r="M123" s="104">
        <v>438288</v>
      </c>
      <c r="N123" s="105">
        <v>35063</v>
      </c>
      <c r="O123">
        <v>473351</v>
      </c>
      <c r="P123" t="s">
        <v>459</v>
      </c>
      <c r="Q123" t="s">
        <v>460</v>
      </c>
      <c r="R123" t="s">
        <v>461</v>
      </c>
    </row>
    <row r="124" spans="1:18">
      <c r="A124" t="s">
        <v>337</v>
      </c>
      <c r="B124" t="s">
        <v>60</v>
      </c>
      <c r="C124" t="s">
        <v>359</v>
      </c>
      <c r="D124" t="s">
        <v>339</v>
      </c>
      <c r="E124" t="s">
        <v>63</v>
      </c>
      <c r="F124" s="103">
        <v>45974</v>
      </c>
      <c r="G124" t="s">
        <v>64</v>
      </c>
      <c r="H124" t="s">
        <v>340</v>
      </c>
      <c r="I124" t="s">
        <v>462</v>
      </c>
      <c r="J124" s="103">
        <v>45946</v>
      </c>
      <c r="K124" s="103">
        <v>46022</v>
      </c>
      <c r="L124">
        <v>1.08</v>
      </c>
      <c r="M124" s="104">
        <v>610352</v>
      </c>
      <c r="N124" s="105">
        <v>48828</v>
      </c>
      <c r="O124">
        <v>659180</v>
      </c>
      <c r="P124" t="s">
        <v>463</v>
      </c>
      <c r="Q124" t="s">
        <v>464</v>
      </c>
      <c r="R124" t="s">
        <v>465</v>
      </c>
    </row>
    <row r="125" spans="1:18">
      <c r="A125" t="s">
        <v>337</v>
      </c>
      <c r="B125" t="s">
        <v>60</v>
      </c>
      <c r="C125" t="s">
        <v>359</v>
      </c>
      <c r="D125" t="s">
        <v>339</v>
      </c>
      <c r="E125" t="s">
        <v>63</v>
      </c>
      <c r="F125" s="103">
        <v>45974</v>
      </c>
      <c r="G125" t="s">
        <v>64</v>
      </c>
      <c r="H125" t="s">
        <v>340</v>
      </c>
      <c r="I125" t="s">
        <v>466</v>
      </c>
      <c r="J125" s="103">
        <v>45946</v>
      </c>
      <c r="K125" s="103">
        <v>46022</v>
      </c>
      <c r="L125">
        <v>1.08</v>
      </c>
      <c r="M125" s="104">
        <v>801785</v>
      </c>
      <c r="N125" s="105">
        <v>64143</v>
      </c>
      <c r="O125">
        <v>865928</v>
      </c>
      <c r="P125" t="s">
        <v>447</v>
      </c>
      <c r="Q125" t="s">
        <v>467</v>
      </c>
      <c r="R125" t="s">
        <v>468</v>
      </c>
    </row>
    <row r="126" spans="1:18">
      <c r="A126" t="s">
        <v>337</v>
      </c>
      <c r="B126" t="s">
        <v>60</v>
      </c>
      <c r="C126" t="s">
        <v>354</v>
      </c>
      <c r="D126" t="s">
        <v>339</v>
      </c>
      <c r="E126" t="s">
        <v>63</v>
      </c>
      <c r="F126" s="103">
        <v>45974</v>
      </c>
      <c r="G126" t="s">
        <v>64</v>
      </c>
      <c r="H126" t="s">
        <v>340</v>
      </c>
      <c r="I126" t="s">
        <v>469</v>
      </c>
      <c r="J126" s="103">
        <v>45973</v>
      </c>
      <c r="K126" s="103">
        <v>46023</v>
      </c>
      <c r="L126">
        <v>1.08</v>
      </c>
      <c r="M126" s="104">
        <v>1807091</v>
      </c>
      <c r="N126" s="105">
        <v>144567</v>
      </c>
      <c r="O126">
        <v>1951658</v>
      </c>
      <c r="P126" t="s">
        <v>342</v>
      </c>
      <c r="Q126" t="s">
        <v>470</v>
      </c>
      <c r="R126" t="s">
        <v>471</v>
      </c>
    </row>
    <row r="127" spans="1:18">
      <c r="A127" t="s">
        <v>337</v>
      </c>
      <c r="B127" t="s">
        <v>60</v>
      </c>
      <c r="C127" t="s">
        <v>275</v>
      </c>
      <c r="D127" t="s">
        <v>339</v>
      </c>
      <c r="E127" t="s">
        <v>63</v>
      </c>
      <c r="F127" s="103">
        <v>45960</v>
      </c>
      <c r="G127" t="s">
        <v>64</v>
      </c>
      <c r="H127" t="s">
        <v>340</v>
      </c>
      <c r="I127" t="s">
        <v>472</v>
      </c>
      <c r="J127" s="103">
        <v>45880</v>
      </c>
      <c r="K127" s="103">
        <v>45966</v>
      </c>
      <c r="L127">
        <v>1.08</v>
      </c>
      <c r="M127" s="104">
        <v>841851</v>
      </c>
      <c r="N127" s="105">
        <v>67348</v>
      </c>
      <c r="O127">
        <v>909199</v>
      </c>
      <c r="P127" t="s">
        <v>459</v>
      </c>
      <c r="Q127" t="s">
        <v>473</v>
      </c>
      <c r="R127" t="s">
        <v>474</v>
      </c>
    </row>
    <row r="128" spans="1:18">
      <c r="A128" t="s">
        <v>337</v>
      </c>
      <c r="B128" t="s">
        <v>60</v>
      </c>
      <c r="C128" t="s">
        <v>275</v>
      </c>
      <c r="D128" t="s">
        <v>339</v>
      </c>
      <c r="E128" t="s">
        <v>63</v>
      </c>
      <c r="F128" s="103">
        <v>45960</v>
      </c>
      <c r="G128" t="s">
        <v>64</v>
      </c>
      <c r="H128" t="s">
        <v>340</v>
      </c>
      <c r="I128" t="s">
        <v>475</v>
      </c>
      <c r="J128" s="103">
        <v>45880</v>
      </c>
      <c r="K128" s="103">
        <v>45966</v>
      </c>
      <c r="L128">
        <v>1.08</v>
      </c>
      <c r="M128" s="104">
        <v>1092592</v>
      </c>
      <c r="N128" s="105">
        <v>87407</v>
      </c>
      <c r="O128">
        <v>1179999</v>
      </c>
      <c r="P128" t="s">
        <v>476</v>
      </c>
      <c r="Q128" t="s">
        <v>477</v>
      </c>
      <c r="R128" t="s">
        <v>478</v>
      </c>
    </row>
    <row r="129" spans="1:18">
      <c r="A129" t="s">
        <v>337</v>
      </c>
      <c r="B129" t="s">
        <v>60</v>
      </c>
      <c r="C129" t="s">
        <v>275</v>
      </c>
      <c r="D129" t="s">
        <v>339</v>
      </c>
      <c r="E129" t="s">
        <v>63</v>
      </c>
      <c r="F129" s="103">
        <v>45960</v>
      </c>
      <c r="G129" t="s">
        <v>64</v>
      </c>
      <c r="H129" t="s">
        <v>340</v>
      </c>
      <c r="I129" t="s">
        <v>479</v>
      </c>
      <c r="J129" s="103">
        <v>45880</v>
      </c>
      <c r="K129" s="103">
        <v>45966</v>
      </c>
      <c r="L129">
        <v>1.08</v>
      </c>
      <c r="M129" s="104">
        <v>688628</v>
      </c>
      <c r="N129" s="105">
        <v>55090</v>
      </c>
      <c r="O129">
        <v>743718</v>
      </c>
      <c r="P129" t="s">
        <v>356</v>
      </c>
      <c r="Q129" t="s">
        <v>480</v>
      </c>
      <c r="R129" t="s">
        <v>481</v>
      </c>
    </row>
    <row r="130" spans="1:18">
      <c r="A130" t="s">
        <v>337</v>
      </c>
      <c r="B130" t="s">
        <v>60</v>
      </c>
      <c r="C130" t="s">
        <v>275</v>
      </c>
      <c r="D130" t="s">
        <v>339</v>
      </c>
      <c r="E130" t="s">
        <v>63</v>
      </c>
      <c r="F130" s="103">
        <v>45960</v>
      </c>
      <c r="G130" t="s">
        <v>64</v>
      </c>
      <c r="H130" t="s">
        <v>340</v>
      </c>
      <c r="I130" t="s">
        <v>482</v>
      </c>
      <c r="J130" s="103">
        <v>45880</v>
      </c>
      <c r="K130" s="103">
        <v>45966</v>
      </c>
      <c r="L130">
        <v>1.08</v>
      </c>
      <c r="M130" s="104">
        <v>670521</v>
      </c>
      <c r="N130" s="105">
        <v>53642</v>
      </c>
      <c r="O130">
        <v>724163</v>
      </c>
      <c r="P130" t="s">
        <v>483</v>
      </c>
      <c r="Q130" t="s">
        <v>484</v>
      </c>
      <c r="R130" t="s">
        <v>485</v>
      </c>
    </row>
    <row r="131" spans="1:18">
      <c r="A131" t="s">
        <v>337</v>
      </c>
      <c r="B131" t="s">
        <v>60</v>
      </c>
      <c r="C131" t="s">
        <v>275</v>
      </c>
      <c r="D131" t="s">
        <v>339</v>
      </c>
      <c r="E131" t="s">
        <v>63</v>
      </c>
      <c r="F131" s="103">
        <v>45960</v>
      </c>
      <c r="G131" t="s">
        <v>64</v>
      </c>
      <c r="H131" t="s">
        <v>340</v>
      </c>
      <c r="I131" t="s">
        <v>486</v>
      </c>
      <c r="J131" s="103">
        <v>45880</v>
      </c>
      <c r="K131" s="103">
        <v>45966</v>
      </c>
      <c r="L131">
        <v>1.08</v>
      </c>
      <c r="M131" s="104">
        <v>674805</v>
      </c>
      <c r="N131" s="105">
        <v>53984</v>
      </c>
      <c r="O131">
        <v>728789</v>
      </c>
      <c r="P131" t="s">
        <v>487</v>
      </c>
      <c r="Q131" t="s">
        <v>488</v>
      </c>
      <c r="R131" t="s">
        <v>489</v>
      </c>
    </row>
    <row r="132" spans="1:18">
      <c r="A132" t="s">
        <v>337</v>
      </c>
      <c r="B132" t="s">
        <v>60</v>
      </c>
      <c r="C132" t="s">
        <v>275</v>
      </c>
      <c r="D132" t="s">
        <v>339</v>
      </c>
      <c r="E132" t="s">
        <v>63</v>
      </c>
      <c r="F132" s="103">
        <v>45960</v>
      </c>
      <c r="G132" t="s">
        <v>64</v>
      </c>
      <c r="H132" t="s">
        <v>340</v>
      </c>
      <c r="I132" t="s">
        <v>490</v>
      </c>
      <c r="J132" s="103">
        <v>45880</v>
      </c>
      <c r="K132" s="103">
        <v>45966</v>
      </c>
      <c r="L132">
        <v>1.08</v>
      </c>
      <c r="M132" s="104">
        <v>674762</v>
      </c>
      <c r="N132" s="105">
        <v>53981</v>
      </c>
      <c r="O132">
        <v>728743</v>
      </c>
      <c r="P132" t="s">
        <v>491</v>
      </c>
      <c r="Q132" t="s">
        <v>492</v>
      </c>
      <c r="R132" t="s">
        <v>493</v>
      </c>
    </row>
    <row r="133" spans="1:18">
      <c r="A133" t="s">
        <v>337</v>
      </c>
      <c r="B133" t="s">
        <v>60</v>
      </c>
      <c r="C133" t="s">
        <v>275</v>
      </c>
      <c r="D133" t="s">
        <v>339</v>
      </c>
      <c r="E133" t="s">
        <v>63</v>
      </c>
      <c r="F133" s="103">
        <v>45960</v>
      </c>
      <c r="G133" t="s">
        <v>64</v>
      </c>
      <c r="H133" t="s">
        <v>340</v>
      </c>
      <c r="I133" t="s">
        <v>494</v>
      </c>
      <c r="J133" s="103">
        <v>45889</v>
      </c>
      <c r="K133" s="103">
        <v>45966</v>
      </c>
      <c r="L133">
        <v>1.08</v>
      </c>
      <c r="M133" s="104">
        <v>1226928</v>
      </c>
      <c r="N133" s="105">
        <v>98154</v>
      </c>
      <c r="O133">
        <v>1325082</v>
      </c>
      <c r="P133" t="s">
        <v>495</v>
      </c>
      <c r="Q133" t="s">
        <v>496</v>
      </c>
      <c r="R133" t="s">
        <v>497</v>
      </c>
    </row>
    <row r="134" spans="1:18">
      <c r="A134" t="s">
        <v>337</v>
      </c>
      <c r="B134" t="s">
        <v>60</v>
      </c>
      <c r="C134" t="s">
        <v>275</v>
      </c>
      <c r="D134" t="s">
        <v>339</v>
      </c>
      <c r="E134" t="s">
        <v>63</v>
      </c>
      <c r="F134" s="103">
        <v>45960</v>
      </c>
      <c r="G134" t="s">
        <v>64</v>
      </c>
      <c r="H134" t="s">
        <v>340</v>
      </c>
      <c r="I134" t="s">
        <v>498</v>
      </c>
      <c r="J134" s="103">
        <v>45889</v>
      </c>
      <c r="K134" s="103">
        <v>45970</v>
      </c>
      <c r="L134">
        <v>1.08</v>
      </c>
      <c r="M134" s="104">
        <v>710938</v>
      </c>
      <c r="N134" s="105">
        <v>56875</v>
      </c>
      <c r="O134">
        <v>767813</v>
      </c>
      <c r="P134" t="s">
        <v>459</v>
      </c>
      <c r="Q134" t="s">
        <v>499</v>
      </c>
      <c r="R134" t="s">
        <v>500</v>
      </c>
    </row>
    <row r="135" spans="1:18">
      <c r="A135" t="s">
        <v>337</v>
      </c>
      <c r="B135" t="s">
        <v>60</v>
      </c>
      <c r="C135" t="s">
        <v>275</v>
      </c>
      <c r="D135" t="s">
        <v>339</v>
      </c>
      <c r="E135" t="s">
        <v>63</v>
      </c>
      <c r="F135" s="103">
        <v>45960</v>
      </c>
      <c r="G135" t="s">
        <v>64</v>
      </c>
      <c r="H135" t="s">
        <v>340</v>
      </c>
      <c r="I135" t="s">
        <v>501</v>
      </c>
      <c r="J135" s="103">
        <v>45889</v>
      </c>
      <c r="K135" s="103">
        <v>45970</v>
      </c>
      <c r="L135">
        <v>1.08</v>
      </c>
      <c r="M135" s="104">
        <v>834016</v>
      </c>
      <c r="N135" s="105">
        <v>66721</v>
      </c>
      <c r="O135">
        <v>900737</v>
      </c>
      <c r="P135" t="s">
        <v>455</v>
      </c>
      <c r="Q135" t="s">
        <v>502</v>
      </c>
      <c r="R135" t="s">
        <v>503</v>
      </c>
    </row>
    <row r="136" spans="1:18">
      <c r="A136" t="s">
        <v>337</v>
      </c>
      <c r="B136" t="s">
        <v>60</v>
      </c>
      <c r="C136" t="s">
        <v>275</v>
      </c>
      <c r="D136" t="s">
        <v>339</v>
      </c>
      <c r="E136" t="s">
        <v>63</v>
      </c>
      <c r="F136" s="103">
        <v>45960</v>
      </c>
      <c r="G136" t="s">
        <v>64</v>
      </c>
      <c r="H136" t="s">
        <v>340</v>
      </c>
      <c r="I136" t="s">
        <v>504</v>
      </c>
      <c r="J136" s="103">
        <v>45889</v>
      </c>
      <c r="K136" s="103">
        <v>45970</v>
      </c>
      <c r="L136">
        <v>1.08</v>
      </c>
      <c r="M136" s="104">
        <v>1102458</v>
      </c>
      <c r="N136" s="105">
        <v>88197</v>
      </c>
      <c r="O136">
        <v>1190655</v>
      </c>
      <c r="P136" t="s">
        <v>491</v>
      </c>
      <c r="Q136" t="s">
        <v>505</v>
      </c>
      <c r="R136" t="s">
        <v>506</v>
      </c>
    </row>
    <row r="137" spans="1:18">
      <c r="A137" t="s">
        <v>337</v>
      </c>
      <c r="B137" t="s">
        <v>60</v>
      </c>
      <c r="C137" t="s">
        <v>275</v>
      </c>
      <c r="D137" t="s">
        <v>339</v>
      </c>
      <c r="E137" t="s">
        <v>63</v>
      </c>
      <c r="F137" s="103">
        <v>45960</v>
      </c>
      <c r="G137" t="s">
        <v>64</v>
      </c>
      <c r="H137" t="s">
        <v>340</v>
      </c>
      <c r="I137" t="s">
        <v>507</v>
      </c>
      <c r="J137" s="103">
        <v>45889</v>
      </c>
      <c r="K137" s="103">
        <v>45970</v>
      </c>
      <c r="L137">
        <v>1.08</v>
      </c>
      <c r="M137" s="104">
        <v>689850</v>
      </c>
      <c r="N137" s="105">
        <v>55188</v>
      </c>
      <c r="O137">
        <v>745038</v>
      </c>
      <c r="P137" t="s">
        <v>508</v>
      </c>
      <c r="Q137" t="s">
        <v>509</v>
      </c>
      <c r="R137" t="s">
        <v>510</v>
      </c>
    </row>
    <row r="138" spans="1:18">
      <c r="A138" t="s">
        <v>337</v>
      </c>
      <c r="B138" t="s">
        <v>60</v>
      </c>
      <c r="C138" t="s">
        <v>275</v>
      </c>
      <c r="D138" t="s">
        <v>339</v>
      </c>
      <c r="E138" t="s">
        <v>63</v>
      </c>
      <c r="F138" s="103">
        <v>45960</v>
      </c>
      <c r="G138" t="s">
        <v>64</v>
      </c>
      <c r="H138" t="s">
        <v>340</v>
      </c>
      <c r="I138" t="s">
        <v>511</v>
      </c>
      <c r="J138" s="103">
        <v>45889</v>
      </c>
      <c r="K138" s="103">
        <v>45970</v>
      </c>
      <c r="L138">
        <v>1.08</v>
      </c>
      <c r="M138" s="104">
        <v>869650</v>
      </c>
      <c r="N138" s="105">
        <v>69572</v>
      </c>
      <c r="O138">
        <v>939222</v>
      </c>
      <c r="P138" t="s">
        <v>512</v>
      </c>
      <c r="Q138" t="s">
        <v>513</v>
      </c>
      <c r="R138" t="s">
        <v>514</v>
      </c>
    </row>
    <row r="139" spans="1:18">
      <c r="A139" t="s">
        <v>337</v>
      </c>
      <c r="B139" t="s">
        <v>60</v>
      </c>
      <c r="C139" t="s">
        <v>275</v>
      </c>
      <c r="D139" t="s">
        <v>339</v>
      </c>
      <c r="E139" t="s">
        <v>63</v>
      </c>
      <c r="F139" s="103">
        <v>45960</v>
      </c>
      <c r="G139" t="s">
        <v>64</v>
      </c>
      <c r="H139" t="s">
        <v>340</v>
      </c>
      <c r="I139" t="s">
        <v>515</v>
      </c>
      <c r="J139" s="103">
        <v>45889</v>
      </c>
      <c r="K139" s="103">
        <v>45970</v>
      </c>
      <c r="L139">
        <v>1.08</v>
      </c>
      <c r="M139" s="104">
        <v>688801</v>
      </c>
      <c r="N139" s="105">
        <v>55104</v>
      </c>
      <c r="O139">
        <v>743905</v>
      </c>
      <c r="P139" t="s">
        <v>516</v>
      </c>
      <c r="Q139" t="s">
        <v>517</v>
      </c>
      <c r="R139" t="s">
        <v>518</v>
      </c>
    </row>
    <row r="140" spans="1:18">
      <c r="A140" t="s">
        <v>337</v>
      </c>
      <c r="B140" t="s">
        <v>60</v>
      </c>
      <c r="C140" t="s">
        <v>275</v>
      </c>
      <c r="D140" t="s">
        <v>339</v>
      </c>
      <c r="E140" t="s">
        <v>63</v>
      </c>
      <c r="F140" s="103">
        <v>45960</v>
      </c>
      <c r="G140" t="s">
        <v>64</v>
      </c>
      <c r="H140" t="s">
        <v>340</v>
      </c>
      <c r="I140" t="s">
        <v>519</v>
      </c>
      <c r="J140" s="103">
        <v>45889</v>
      </c>
      <c r="K140" s="103">
        <v>45970</v>
      </c>
      <c r="L140">
        <v>1.08</v>
      </c>
      <c r="M140" s="104">
        <v>601663</v>
      </c>
      <c r="N140" s="105">
        <v>48133</v>
      </c>
      <c r="O140">
        <v>649796</v>
      </c>
      <c r="P140" t="s">
        <v>463</v>
      </c>
      <c r="Q140" t="s">
        <v>520</v>
      </c>
      <c r="R140" t="s">
        <v>521</v>
      </c>
    </row>
    <row r="141" spans="1:18">
      <c r="A141" t="s">
        <v>337</v>
      </c>
      <c r="B141" t="s">
        <v>60</v>
      </c>
      <c r="C141" t="s">
        <v>275</v>
      </c>
      <c r="D141" t="s">
        <v>339</v>
      </c>
      <c r="E141" t="s">
        <v>63</v>
      </c>
      <c r="F141" s="103">
        <v>45960</v>
      </c>
      <c r="G141" t="s">
        <v>64</v>
      </c>
      <c r="H141" t="s">
        <v>340</v>
      </c>
      <c r="I141" t="s">
        <v>522</v>
      </c>
      <c r="J141" s="103">
        <v>45889</v>
      </c>
      <c r="K141" s="103">
        <v>45970</v>
      </c>
      <c r="L141">
        <v>1.08</v>
      </c>
      <c r="M141" s="104">
        <v>668191</v>
      </c>
      <c r="N141" s="105">
        <v>53455</v>
      </c>
      <c r="O141">
        <v>721646</v>
      </c>
      <c r="P141" t="s">
        <v>356</v>
      </c>
      <c r="Q141" t="s">
        <v>523</v>
      </c>
      <c r="R141" t="s">
        <v>524</v>
      </c>
    </row>
    <row r="142" spans="1:18">
      <c r="A142" t="s">
        <v>337</v>
      </c>
      <c r="B142" t="s">
        <v>60</v>
      </c>
      <c r="C142" t="s">
        <v>275</v>
      </c>
      <c r="D142" t="s">
        <v>339</v>
      </c>
      <c r="E142" t="s">
        <v>63</v>
      </c>
      <c r="F142" s="103">
        <v>45960</v>
      </c>
      <c r="G142" t="s">
        <v>64</v>
      </c>
      <c r="H142" t="s">
        <v>340</v>
      </c>
      <c r="I142" t="s">
        <v>525</v>
      </c>
      <c r="J142" s="103">
        <v>45889</v>
      </c>
      <c r="K142" s="103">
        <v>45970</v>
      </c>
      <c r="L142">
        <v>1.08</v>
      </c>
      <c r="M142" s="104">
        <v>706996</v>
      </c>
      <c r="N142" s="105">
        <v>56560</v>
      </c>
      <c r="O142">
        <v>763556</v>
      </c>
      <c r="P142" t="s">
        <v>459</v>
      </c>
      <c r="Q142" t="s">
        <v>526</v>
      </c>
      <c r="R142" t="s">
        <v>527</v>
      </c>
    </row>
    <row r="143" spans="1:18">
      <c r="A143" t="s">
        <v>337</v>
      </c>
      <c r="B143" t="s">
        <v>60</v>
      </c>
      <c r="C143" t="s">
        <v>275</v>
      </c>
      <c r="D143" t="s">
        <v>339</v>
      </c>
      <c r="E143" t="s">
        <v>63</v>
      </c>
      <c r="F143" s="103">
        <v>45960</v>
      </c>
      <c r="G143" t="s">
        <v>64</v>
      </c>
      <c r="H143" t="s">
        <v>340</v>
      </c>
      <c r="I143" t="s">
        <v>528</v>
      </c>
      <c r="J143" s="103">
        <v>45889</v>
      </c>
      <c r="K143" s="103">
        <v>45970</v>
      </c>
      <c r="L143">
        <v>1.08</v>
      </c>
      <c r="M143" s="104">
        <v>712727</v>
      </c>
      <c r="N143" s="105">
        <v>57018</v>
      </c>
      <c r="O143">
        <v>769745</v>
      </c>
      <c r="P143" t="s">
        <v>529</v>
      </c>
      <c r="Q143" t="s">
        <v>530</v>
      </c>
      <c r="R143" t="s">
        <v>531</v>
      </c>
    </row>
    <row r="144" spans="1:18">
      <c r="A144" t="s">
        <v>337</v>
      </c>
      <c r="B144" t="s">
        <v>60</v>
      </c>
      <c r="C144" t="s">
        <v>275</v>
      </c>
      <c r="D144" t="s">
        <v>339</v>
      </c>
      <c r="E144" t="s">
        <v>63</v>
      </c>
      <c r="F144" s="103">
        <v>45960</v>
      </c>
      <c r="G144" t="s">
        <v>64</v>
      </c>
      <c r="H144" t="s">
        <v>340</v>
      </c>
      <c r="I144" t="s">
        <v>532</v>
      </c>
      <c r="J144" s="103">
        <v>45894</v>
      </c>
      <c r="K144" s="103">
        <v>45966</v>
      </c>
      <c r="L144">
        <v>1.08</v>
      </c>
      <c r="M144" s="104">
        <v>553415</v>
      </c>
      <c r="N144" s="105">
        <v>44273</v>
      </c>
      <c r="O144">
        <v>597688</v>
      </c>
      <c r="P144" t="s">
        <v>459</v>
      </c>
      <c r="Q144" t="s">
        <v>533</v>
      </c>
      <c r="R144" t="s">
        <v>534</v>
      </c>
    </row>
    <row r="145" spans="1:18">
      <c r="A145" t="s">
        <v>337</v>
      </c>
      <c r="B145" t="s">
        <v>60</v>
      </c>
      <c r="C145" t="s">
        <v>275</v>
      </c>
      <c r="D145" t="s">
        <v>339</v>
      </c>
      <c r="E145" t="s">
        <v>63</v>
      </c>
      <c r="F145" s="103">
        <v>45960</v>
      </c>
      <c r="G145" t="s">
        <v>64</v>
      </c>
      <c r="H145" t="s">
        <v>340</v>
      </c>
      <c r="I145" t="s">
        <v>535</v>
      </c>
      <c r="J145" s="103">
        <v>45894</v>
      </c>
      <c r="K145" s="103">
        <v>45966</v>
      </c>
      <c r="L145">
        <v>1.08</v>
      </c>
      <c r="M145" s="104">
        <v>990735</v>
      </c>
      <c r="N145" s="105">
        <v>79259</v>
      </c>
      <c r="O145">
        <v>1069994</v>
      </c>
      <c r="P145" t="s">
        <v>447</v>
      </c>
      <c r="Q145" t="s">
        <v>536</v>
      </c>
      <c r="R145" t="s">
        <v>537</v>
      </c>
    </row>
    <row r="146" spans="1:18">
      <c r="A146" t="s">
        <v>337</v>
      </c>
      <c r="B146" t="s">
        <v>60</v>
      </c>
      <c r="C146" t="s">
        <v>275</v>
      </c>
      <c r="D146" t="s">
        <v>339</v>
      </c>
      <c r="E146" t="s">
        <v>63</v>
      </c>
      <c r="F146" s="103">
        <v>45960</v>
      </c>
      <c r="G146" t="s">
        <v>64</v>
      </c>
      <c r="H146" t="s">
        <v>340</v>
      </c>
      <c r="I146" t="s">
        <v>538</v>
      </c>
      <c r="J146" s="103">
        <v>45894</v>
      </c>
      <c r="K146" s="103">
        <v>45966</v>
      </c>
      <c r="L146">
        <v>1.08</v>
      </c>
      <c r="M146" s="104">
        <v>951740</v>
      </c>
      <c r="N146" s="105">
        <v>76139</v>
      </c>
      <c r="O146">
        <v>1027879</v>
      </c>
      <c r="P146" t="s">
        <v>361</v>
      </c>
      <c r="Q146" t="s">
        <v>539</v>
      </c>
      <c r="R146" t="s">
        <v>540</v>
      </c>
    </row>
    <row r="147" spans="1:18">
      <c r="A147" t="s">
        <v>337</v>
      </c>
      <c r="B147" t="s">
        <v>60</v>
      </c>
      <c r="C147" t="s">
        <v>275</v>
      </c>
      <c r="D147" t="s">
        <v>339</v>
      </c>
      <c r="E147" t="s">
        <v>63</v>
      </c>
      <c r="F147" s="103">
        <v>45960</v>
      </c>
      <c r="G147" t="s">
        <v>64</v>
      </c>
      <c r="H147" t="s">
        <v>340</v>
      </c>
      <c r="I147" t="s">
        <v>541</v>
      </c>
      <c r="J147" s="103">
        <v>45889</v>
      </c>
      <c r="K147" s="103">
        <v>45966</v>
      </c>
      <c r="L147">
        <v>1.08</v>
      </c>
      <c r="M147" s="104">
        <v>757942</v>
      </c>
      <c r="N147" s="105">
        <v>60635</v>
      </c>
      <c r="O147">
        <v>818577</v>
      </c>
      <c r="P147" t="s">
        <v>516</v>
      </c>
      <c r="Q147" t="s">
        <v>542</v>
      </c>
      <c r="R147" t="s">
        <v>543</v>
      </c>
    </row>
    <row r="148" spans="1:18">
      <c r="A148" t="s">
        <v>337</v>
      </c>
      <c r="B148" t="s">
        <v>60</v>
      </c>
      <c r="C148" t="s">
        <v>359</v>
      </c>
      <c r="D148" t="s">
        <v>339</v>
      </c>
      <c r="E148" t="s">
        <v>63</v>
      </c>
      <c r="F148" s="103">
        <v>45960</v>
      </c>
      <c r="G148" t="s">
        <v>64</v>
      </c>
      <c r="H148" t="s">
        <v>340</v>
      </c>
      <c r="I148" t="s">
        <v>544</v>
      </c>
      <c r="J148" s="103">
        <v>45946</v>
      </c>
      <c r="K148" s="103">
        <v>45996</v>
      </c>
      <c r="L148">
        <v>1.08</v>
      </c>
      <c r="M148" s="104">
        <v>679316</v>
      </c>
      <c r="N148" s="105">
        <v>54345</v>
      </c>
      <c r="O148">
        <v>733661</v>
      </c>
      <c r="P148" t="s">
        <v>459</v>
      </c>
      <c r="Q148" t="s">
        <v>545</v>
      </c>
      <c r="R148" t="s">
        <v>546</v>
      </c>
    </row>
    <row r="149" spans="1:18">
      <c r="A149" t="s">
        <v>337</v>
      </c>
      <c r="B149" t="s">
        <v>60</v>
      </c>
      <c r="C149" t="s">
        <v>359</v>
      </c>
      <c r="D149" t="s">
        <v>339</v>
      </c>
      <c r="E149" t="s">
        <v>63</v>
      </c>
      <c r="F149" s="103">
        <v>45960</v>
      </c>
      <c r="G149" t="s">
        <v>64</v>
      </c>
      <c r="H149" t="s">
        <v>340</v>
      </c>
      <c r="I149" t="s">
        <v>547</v>
      </c>
      <c r="J149" s="103">
        <v>45946</v>
      </c>
      <c r="K149" s="103">
        <v>45996</v>
      </c>
      <c r="L149">
        <v>1.08</v>
      </c>
      <c r="M149" s="104">
        <v>492070</v>
      </c>
      <c r="N149" s="105">
        <v>39366</v>
      </c>
      <c r="O149">
        <v>531436</v>
      </c>
      <c r="P149" t="s">
        <v>516</v>
      </c>
      <c r="Q149" t="s">
        <v>548</v>
      </c>
      <c r="R149" t="s">
        <v>549</v>
      </c>
    </row>
    <row r="150" spans="1:18">
      <c r="A150" t="s">
        <v>337</v>
      </c>
      <c r="B150" t="s">
        <v>60</v>
      </c>
      <c r="C150" t="s">
        <v>359</v>
      </c>
      <c r="D150" t="s">
        <v>339</v>
      </c>
      <c r="E150" t="s">
        <v>63</v>
      </c>
      <c r="F150" s="103">
        <v>45960</v>
      </c>
      <c r="G150" t="s">
        <v>64</v>
      </c>
      <c r="H150" t="s">
        <v>340</v>
      </c>
      <c r="I150" t="s">
        <v>550</v>
      </c>
      <c r="J150" s="103">
        <v>45946</v>
      </c>
      <c r="K150" s="103">
        <v>45996</v>
      </c>
      <c r="L150">
        <v>1.08</v>
      </c>
      <c r="M150" s="104">
        <v>339415</v>
      </c>
      <c r="N150" s="105">
        <v>27153</v>
      </c>
      <c r="O150">
        <v>366568</v>
      </c>
      <c r="P150" t="s">
        <v>404</v>
      </c>
      <c r="Q150" t="s">
        <v>551</v>
      </c>
      <c r="R150" t="s">
        <v>552</v>
      </c>
    </row>
    <row r="151" spans="1:18">
      <c r="A151" t="s">
        <v>337</v>
      </c>
      <c r="B151" t="s">
        <v>60</v>
      </c>
      <c r="C151" t="s">
        <v>359</v>
      </c>
      <c r="D151" t="s">
        <v>339</v>
      </c>
      <c r="E151" t="s">
        <v>63</v>
      </c>
      <c r="F151" s="103">
        <v>45960</v>
      </c>
      <c r="G151" t="s">
        <v>64</v>
      </c>
      <c r="H151" t="s">
        <v>340</v>
      </c>
      <c r="I151" t="s">
        <v>553</v>
      </c>
      <c r="J151" s="103">
        <v>45946</v>
      </c>
      <c r="K151" s="103">
        <v>45996</v>
      </c>
      <c r="L151">
        <v>1.08</v>
      </c>
      <c r="M151" s="104">
        <v>444489</v>
      </c>
      <c r="N151" s="105">
        <v>35559</v>
      </c>
      <c r="O151">
        <v>480048</v>
      </c>
      <c r="P151" t="s">
        <v>356</v>
      </c>
      <c r="Q151" t="s">
        <v>554</v>
      </c>
      <c r="R151" t="s">
        <v>555</v>
      </c>
    </row>
    <row r="152" spans="1:18">
      <c r="A152" t="s">
        <v>337</v>
      </c>
      <c r="B152" t="s">
        <v>60</v>
      </c>
      <c r="C152" t="s">
        <v>359</v>
      </c>
      <c r="D152" t="s">
        <v>339</v>
      </c>
      <c r="E152" t="s">
        <v>63</v>
      </c>
      <c r="F152" s="103">
        <v>45960</v>
      </c>
      <c r="G152" t="s">
        <v>64</v>
      </c>
      <c r="H152" t="s">
        <v>340</v>
      </c>
      <c r="I152" t="s">
        <v>556</v>
      </c>
      <c r="J152" s="103">
        <v>45946</v>
      </c>
      <c r="K152" s="103">
        <v>45996</v>
      </c>
      <c r="L152">
        <v>1.08</v>
      </c>
      <c r="M152" s="104">
        <v>746177</v>
      </c>
      <c r="N152" s="105">
        <v>59694</v>
      </c>
      <c r="O152">
        <v>805871</v>
      </c>
      <c r="P152" t="s">
        <v>487</v>
      </c>
      <c r="Q152" t="s">
        <v>557</v>
      </c>
      <c r="R152" t="s">
        <v>558</v>
      </c>
    </row>
    <row r="153" spans="1:18">
      <c r="A153" t="s">
        <v>337</v>
      </c>
      <c r="B153" t="s">
        <v>60</v>
      </c>
      <c r="C153" t="s">
        <v>359</v>
      </c>
      <c r="D153" t="s">
        <v>339</v>
      </c>
      <c r="E153" t="s">
        <v>63</v>
      </c>
      <c r="F153" s="103">
        <v>45960</v>
      </c>
      <c r="G153" t="s">
        <v>64</v>
      </c>
      <c r="H153" t="s">
        <v>340</v>
      </c>
      <c r="I153" t="s">
        <v>559</v>
      </c>
      <c r="J153" s="103">
        <v>45953</v>
      </c>
      <c r="K153" s="103">
        <v>46003</v>
      </c>
      <c r="L153">
        <v>1.08</v>
      </c>
      <c r="M153" s="104">
        <v>737424</v>
      </c>
      <c r="N153" s="105">
        <v>58994</v>
      </c>
      <c r="O153">
        <v>796418</v>
      </c>
      <c r="P153" t="s">
        <v>356</v>
      </c>
      <c r="Q153" t="s">
        <v>560</v>
      </c>
      <c r="R153" t="s">
        <v>561</v>
      </c>
    </row>
    <row r="154" spans="1:18">
      <c r="A154" t="s">
        <v>337</v>
      </c>
      <c r="B154" t="s">
        <v>60</v>
      </c>
      <c r="C154" t="s">
        <v>359</v>
      </c>
      <c r="D154" t="s">
        <v>339</v>
      </c>
      <c r="E154" t="s">
        <v>63</v>
      </c>
      <c r="F154" s="103">
        <v>45960</v>
      </c>
      <c r="G154" t="s">
        <v>64</v>
      </c>
      <c r="H154" t="s">
        <v>340</v>
      </c>
      <c r="I154" t="s">
        <v>562</v>
      </c>
      <c r="J154" s="103">
        <v>45958</v>
      </c>
      <c r="K154" s="103">
        <v>46008</v>
      </c>
      <c r="L154">
        <v>1.08</v>
      </c>
      <c r="M154" s="104">
        <v>778949</v>
      </c>
      <c r="N154" s="105">
        <v>62316</v>
      </c>
      <c r="O154">
        <v>841265</v>
      </c>
      <c r="P154" t="s">
        <v>516</v>
      </c>
      <c r="Q154" t="s">
        <v>563</v>
      </c>
      <c r="R154" t="s">
        <v>564</v>
      </c>
    </row>
    <row r="155" spans="1:18">
      <c r="A155" t="s">
        <v>337</v>
      </c>
      <c r="B155" t="s">
        <v>60</v>
      </c>
      <c r="C155" t="s">
        <v>359</v>
      </c>
      <c r="D155" t="s">
        <v>339</v>
      </c>
      <c r="E155" t="s">
        <v>63</v>
      </c>
      <c r="F155" s="103">
        <v>45960</v>
      </c>
      <c r="G155" t="s">
        <v>64</v>
      </c>
      <c r="H155" t="s">
        <v>340</v>
      </c>
      <c r="I155" t="s">
        <v>565</v>
      </c>
      <c r="J155" s="103">
        <v>45958</v>
      </c>
      <c r="K155" s="103">
        <v>46008</v>
      </c>
      <c r="L155">
        <v>1.08</v>
      </c>
      <c r="M155" s="104">
        <v>702069</v>
      </c>
      <c r="N155" s="105">
        <v>56166</v>
      </c>
      <c r="O155">
        <v>758235</v>
      </c>
      <c r="P155" t="s">
        <v>463</v>
      </c>
      <c r="Q155" t="s">
        <v>566</v>
      </c>
      <c r="R155" t="s">
        <v>567</v>
      </c>
    </row>
    <row r="156" spans="1:18">
      <c r="A156" t="s">
        <v>337</v>
      </c>
      <c r="B156" t="s">
        <v>60</v>
      </c>
      <c r="C156" t="s">
        <v>359</v>
      </c>
      <c r="D156" t="s">
        <v>339</v>
      </c>
      <c r="E156" t="s">
        <v>63</v>
      </c>
      <c r="F156" s="103">
        <v>45960</v>
      </c>
      <c r="G156" t="s">
        <v>64</v>
      </c>
      <c r="H156" t="s">
        <v>340</v>
      </c>
      <c r="I156" t="s">
        <v>568</v>
      </c>
      <c r="J156" s="103">
        <v>45958</v>
      </c>
      <c r="K156" s="103">
        <v>46008</v>
      </c>
      <c r="L156">
        <v>1.08</v>
      </c>
      <c r="M156" s="104">
        <v>1503895</v>
      </c>
      <c r="N156" s="105">
        <v>120312</v>
      </c>
      <c r="O156">
        <v>1624207</v>
      </c>
      <c r="P156" t="s">
        <v>459</v>
      </c>
      <c r="Q156" t="s">
        <v>569</v>
      </c>
      <c r="R156" t="s">
        <v>570</v>
      </c>
    </row>
    <row r="157" spans="1:18">
      <c r="A157" t="s">
        <v>337</v>
      </c>
      <c r="B157" t="s">
        <v>60</v>
      </c>
      <c r="C157" t="s">
        <v>359</v>
      </c>
      <c r="D157" t="s">
        <v>339</v>
      </c>
      <c r="E157" t="s">
        <v>63</v>
      </c>
      <c r="F157" s="103">
        <v>45960</v>
      </c>
      <c r="G157" t="s">
        <v>64</v>
      </c>
      <c r="H157" t="s">
        <v>340</v>
      </c>
      <c r="I157" t="s">
        <v>571</v>
      </c>
      <c r="J157" s="103">
        <v>45958</v>
      </c>
      <c r="K157" s="103">
        <v>46008</v>
      </c>
      <c r="L157">
        <v>1.08</v>
      </c>
      <c r="M157" s="104">
        <v>719273</v>
      </c>
      <c r="N157" s="105">
        <v>57542</v>
      </c>
      <c r="O157">
        <v>776815</v>
      </c>
      <c r="P157" t="s">
        <v>572</v>
      </c>
      <c r="Q157" t="s">
        <v>573</v>
      </c>
      <c r="R157" t="s">
        <v>574</v>
      </c>
    </row>
    <row r="158" spans="1:18">
      <c r="A158" t="s">
        <v>337</v>
      </c>
      <c r="B158" t="s">
        <v>60</v>
      </c>
      <c r="C158" t="s">
        <v>359</v>
      </c>
      <c r="D158" t="s">
        <v>339</v>
      </c>
      <c r="E158" t="s">
        <v>63</v>
      </c>
      <c r="F158" s="103">
        <v>45960</v>
      </c>
      <c r="G158" t="s">
        <v>64</v>
      </c>
      <c r="H158" t="s">
        <v>340</v>
      </c>
      <c r="I158" t="s">
        <v>575</v>
      </c>
      <c r="J158" s="103">
        <v>45958</v>
      </c>
      <c r="K158" s="103">
        <v>46008</v>
      </c>
      <c r="L158">
        <v>1.08</v>
      </c>
      <c r="M158" s="104">
        <v>735254</v>
      </c>
      <c r="N158" s="105">
        <v>58820</v>
      </c>
      <c r="O158">
        <v>794074</v>
      </c>
      <c r="P158" t="s">
        <v>443</v>
      </c>
      <c r="Q158" t="s">
        <v>576</v>
      </c>
      <c r="R158" t="s">
        <v>577</v>
      </c>
    </row>
    <row r="159" spans="1:18">
      <c r="A159" t="s">
        <v>337</v>
      </c>
      <c r="B159" t="s">
        <v>60</v>
      </c>
      <c r="C159" t="s">
        <v>359</v>
      </c>
      <c r="D159" t="s">
        <v>339</v>
      </c>
      <c r="E159" t="s">
        <v>63</v>
      </c>
      <c r="F159" s="103">
        <v>45960</v>
      </c>
      <c r="G159" t="s">
        <v>64</v>
      </c>
      <c r="H159" t="s">
        <v>340</v>
      </c>
      <c r="I159" t="s">
        <v>578</v>
      </c>
      <c r="J159" s="103">
        <v>45958</v>
      </c>
      <c r="K159" s="103">
        <v>46008</v>
      </c>
      <c r="L159">
        <v>1.08</v>
      </c>
      <c r="M159" s="104">
        <v>717357</v>
      </c>
      <c r="N159" s="105">
        <v>57389</v>
      </c>
      <c r="O159">
        <v>774746</v>
      </c>
      <c r="P159" t="s">
        <v>579</v>
      </c>
      <c r="Q159" t="s">
        <v>580</v>
      </c>
      <c r="R159" t="s">
        <v>581</v>
      </c>
    </row>
    <row r="160" spans="1:18">
      <c r="A160" t="s">
        <v>337</v>
      </c>
      <c r="B160" t="s">
        <v>60</v>
      </c>
      <c r="C160" t="s">
        <v>359</v>
      </c>
      <c r="D160" t="s">
        <v>339</v>
      </c>
      <c r="E160" t="s">
        <v>63</v>
      </c>
      <c r="F160" s="103">
        <v>45960</v>
      </c>
      <c r="G160" t="s">
        <v>64</v>
      </c>
      <c r="H160" t="s">
        <v>340</v>
      </c>
      <c r="I160" t="s">
        <v>582</v>
      </c>
      <c r="J160" s="103">
        <v>45958</v>
      </c>
      <c r="K160" s="103">
        <v>46008</v>
      </c>
      <c r="L160">
        <v>1.08</v>
      </c>
      <c r="M160" s="104">
        <v>590330</v>
      </c>
      <c r="N160" s="105">
        <v>47226</v>
      </c>
      <c r="O160">
        <v>637556</v>
      </c>
      <c r="P160" t="s">
        <v>583</v>
      </c>
      <c r="Q160" t="s">
        <v>584</v>
      </c>
      <c r="R160" t="s">
        <v>585</v>
      </c>
    </row>
    <row r="161" spans="1:18">
      <c r="A161" t="s">
        <v>337</v>
      </c>
      <c r="B161" t="s">
        <v>60</v>
      </c>
      <c r="C161" t="s">
        <v>359</v>
      </c>
      <c r="D161" t="s">
        <v>339</v>
      </c>
      <c r="E161" t="s">
        <v>63</v>
      </c>
      <c r="F161" s="103">
        <v>45960</v>
      </c>
      <c r="G161" t="s">
        <v>64</v>
      </c>
      <c r="H161" t="s">
        <v>340</v>
      </c>
      <c r="I161" t="s">
        <v>586</v>
      </c>
      <c r="J161" s="103">
        <v>45958</v>
      </c>
      <c r="K161" s="103">
        <v>46008</v>
      </c>
      <c r="L161">
        <v>1.08</v>
      </c>
      <c r="M161" s="104">
        <v>701779</v>
      </c>
      <c r="N161" s="105">
        <v>56142</v>
      </c>
      <c r="O161">
        <v>757921</v>
      </c>
      <c r="P161" t="s">
        <v>512</v>
      </c>
      <c r="Q161" t="s">
        <v>587</v>
      </c>
      <c r="R161" t="s">
        <v>588</v>
      </c>
    </row>
    <row r="162" spans="1:18">
      <c r="A162" t="s">
        <v>337</v>
      </c>
      <c r="B162" t="s">
        <v>60</v>
      </c>
      <c r="C162" t="s">
        <v>359</v>
      </c>
      <c r="D162" t="s">
        <v>339</v>
      </c>
      <c r="E162" t="s">
        <v>63</v>
      </c>
      <c r="F162" s="103">
        <v>45960</v>
      </c>
      <c r="G162" t="s">
        <v>64</v>
      </c>
      <c r="H162" t="s">
        <v>340</v>
      </c>
      <c r="I162" t="s">
        <v>589</v>
      </c>
      <c r="J162" s="103">
        <v>45958</v>
      </c>
      <c r="K162" s="103">
        <v>46008</v>
      </c>
      <c r="L162">
        <v>1.08</v>
      </c>
      <c r="M162" s="104">
        <v>748670</v>
      </c>
      <c r="N162" s="105">
        <v>59894</v>
      </c>
      <c r="O162">
        <v>808564</v>
      </c>
      <c r="P162" t="s">
        <v>447</v>
      </c>
      <c r="Q162" t="s">
        <v>590</v>
      </c>
      <c r="R162" t="s">
        <v>591</v>
      </c>
    </row>
    <row r="163" spans="1:18">
      <c r="A163" t="s">
        <v>337</v>
      </c>
      <c r="B163" t="s">
        <v>60</v>
      </c>
      <c r="C163" t="s">
        <v>247</v>
      </c>
      <c r="D163" t="s">
        <v>339</v>
      </c>
      <c r="E163" t="s">
        <v>63</v>
      </c>
      <c r="F163" s="103">
        <v>45930</v>
      </c>
      <c r="G163" t="s">
        <v>64</v>
      </c>
      <c r="H163" t="s">
        <v>340</v>
      </c>
      <c r="I163" t="s">
        <v>592</v>
      </c>
      <c r="J163" s="103">
        <v>45905</v>
      </c>
      <c r="K163" s="103">
        <v>45955</v>
      </c>
      <c r="L163">
        <v>1.08</v>
      </c>
      <c r="M163" s="104">
        <v>618134</v>
      </c>
      <c r="N163" s="105">
        <v>49451</v>
      </c>
      <c r="O163">
        <v>667585</v>
      </c>
      <c r="P163" t="s">
        <v>424</v>
      </c>
      <c r="Q163" t="s">
        <v>593</v>
      </c>
      <c r="R163" t="s">
        <v>594</v>
      </c>
    </row>
    <row r="164" spans="1:18">
      <c r="A164" t="s">
        <v>337</v>
      </c>
      <c r="B164" t="s">
        <v>60</v>
      </c>
      <c r="C164" t="s">
        <v>247</v>
      </c>
      <c r="D164" t="s">
        <v>339</v>
      </c>
      <c r="E164" t="s">
        <v>63</v>
      </c>
      <c r="F164" s="103">
        <v>45930</v>
      </c>
      <c r="G164" t="s">
        <v>64</v>
      </c>
      <c r="H164" t="s">
        <v>340</v>
      </c>
      <c r="I164" t="s">
        <v>595</v>
      </c>
      <c r="J164" s="103">
        <v>45905</v>
      </c>
      <c r="K164" s="103">
        <v>45955</v>
      </c>
      <c r="L164">
        <v>1.08</v>
      </c>
      <c r="M164" s="104">
        <v>574800</v>
      </c>
      <c r="N164" s="105">
        <v>45984</v>
      </c>
      <c r="O164">
        <v>620784</v>
      </c>
      <c r="P164" t="s">
        <v>404</v>
      </c>
      <c r="Q164" t="s">
        <v>596</v>
      </c>
      <c r="R164" t="s">
        <v>597</v>
      </c>
    </row>
    <row r="165" spans="1:18">
      <c r="A165" t="s">
        <v>337</v>
      </c>
      <c r="B165" t="s">
        <v>60</v>
      </c>
      <c r="C165" t="s">
        <v>247</v>
      </c>
      <c r="D165" t="s">
        <v>339</v>
      </c>
      <c r="E165" t="s">
        <v>63</v>
      </c>
      <c r="F165" s="103">
        <v>45930</v>
      </c>
      <c r="G165" t="s">
        <v>64</v>
      </c>
      <c r="H165" t="s">
        <v>340</v>
      </c>
      <c r="I165" t="s">
        <v>598</v>
      </c>
      <c r="J165" s="103">
        <v>45905</v>
      </c>
      <c r="K165" s="103">
        <v>45955</v>
      </c>
      <c r="L165">
        <v>1.08</v>
      </c>
      <c r="M165" s="104">
        <v>431100</v>
      </c>
      <c r="N165" s="105">
        <v>34488</v>
      </c>
      <c r="O165">
        <v>465588</v>
      </c>
      <c r="P165" t="s">
        <v>599</v>
      </c>
      <c r="Q165" t="s">
        <v>600</v>
      </c>
      <c r="R165" t="s">
        <v>601</v>
      </c>
    </row>
    <row r="166" spans="1:18">
      <c r="A166" t="s">
        <v>337</v>
      </c>
      <c r="B166" t="s">
        <v>60</v>
      </c>
      <c r="C166" t="s">
        <v>247</v>
      </c>
      <c r="D166" t="s">
        <v>339</v>
      </c>
      <c r="E166" t="s">
        <v>63</v>
      </c>
      <c r="F166" s="103">
        <v>45930</v>
      </c>
      <c r="G166" t="s">
        <v>64</v>
      </c>
      <c r="H166" t="s">
        <v>340</v>
      </c>
      <c r="I166" t="s">
        <v>602</v>
      </c>
      <c r="J166" s="103">
        <v>45916</v>
      </c>
      <c r="K166" s="103">
        <v>45966</v>
      </c>
      <c r="L166">
        <v>1.08</v>
      </c>
      <c r="M166" s="104">
        <v>1060411</v>
      </c>
      <c r="N166" s="105">
        <v>84833</v>
      </c>
      <c r="O166">
        <v>1145244</v>
      </c>
      <c r="P166" t="s">
        <v>459</v>
      </c>
      <c r="Q166" t="s">
        <v>603</v>
      </c>
      <c r="R166" t="s">
        <v>604</v>
      </c>
    </row>
    <row r="167" spans="1:18">
      <c r="A167" t="s">
        <v>337</v>
      </c>
      <c r="B167" t="s">
        <v>60</v>
      </c>
      <c r="C167" t="s">
        <v>247</v>
      </c>
      <c r="D167" t="s">
        <v>339</v>
      </c>
      <c r="E167" t="s">
        <v>63</v>
      </c>
      <c r="F167" s="103">
        <v>45930</v>
      </c>
      <c r="G167" t="s">
        <v>64</v>
      </c>
      <c r="H167" t="s">
        <v>340</v>
      </c>
      <c r="I167" t="s">
        <v>605</v>
      </c>
      <c r="J167" s="103">
        <v>45916</v>
      </c>
      <c r="K167" s="103">
        <v>45966</v>
      </c>
      <c r="L167">
        <v>1.08</v>
      </c>
      <c r="M167" s="104">
        <v>733521</v>
      </c>
      <c r="N167" s="105">
        <v>58682</v>
      </c>
      <c r="O167">
        <v>792203</v>
      </c>
      <c r="P167" t="s">
        <v>455</v>
      </c>
      <c r="Q167" t="s">
        <v>606</v>
      </c>
      <c r="R167" t="s">
        <v>607</v>
      </c>
    </row>
    <row r="168" spans="1:18">
      <c r="A168" t="s">
        <v>337</v>
      </c>
      <c r="B168" t="s">
        <v>60</v>
      </c>
      <c r="C168" t="s">
        <v>247</v>
      </c>
      <c r="D168" t="s">
        <v>339</v>
      </c>
      <c r="E168" t="s">
        <v>63</v>
      </c>
      <c r="F168" s="103">
        <v>45930</v>
      </c>
      <c r="G168" t="s">
        <v>64</v>
      </c>
      <c r="H168" t="s">
        <v>340</v>
      </c>
      <c r="I168" t="s">
        <v>608</v>
      </c>
      <c r="J168" s="103">
        <v>45916</v>
      </c>
      <c r="K168" s="103">
        <v>45966</v>
      </c>
      <c r="L168">
        <v>1.08</v>
      </c>
      <c r="M168" s="104">
        <v>715466</v>
      </c>
      <c r="N168" s="105">
        <v>57237</v>
      </c>
      <c r="O168">
        <v>772703</v>
      </c>
      <c r="P168" t="s">
        <v>516</v>
      </c>
      <c r="Q168" t="s">
        <v>609</v>
      </c>
      <c r="R168" t="s">
        <v>610</v>
      </c>
    </row>
    <row r="169" spans="1:18">
      <c r="A169" t="s">
        <v>337</v>
      </c>
      <c r="B169" t="s">
        <v>60</v>
      </c>
      <c r="C169" t="s">
        <v>247</v>
      </c>
      <c r="D169" t="s">
        <v>339</v>
      </c>
      <c r="E169" t="s">
        <v>63</v>
      </c>
      <c r="F169" s="103">
        <v>45930</v>
      </c>
      <c r="G169" t="s">
        <v>64</v>
      </c>
      <c r="H169" t="s">
        <v>340</v>
      </c>
      <c r="I169" t="s">
        <v>611</v>
      </c>
      <c r="J169" s="103">
        <v>45916</v>
      </c>
      <c r="K169" s="103">
        <v>45966</v>
      </c>
      <c r="L169">
        <v>1.08</v>
      </c>
      <c r="M169" s="104">
        <v>716021</v>
      </c>
      <c r="N169" s="105">
        <v>57282</v>
      </c>
      <c r="O169">
        <v>773303</v>
      </c>
      <c r="P169" t="s">
        <v>483</v>
      </c>
      <c r="Q169" t="s">
        <v>612</v>
      </c>
      <c r="R169" t="s">
        <v>613</v>
      </c>
    </row>
    <row r="170" spans="1:18">
      <c r="A170" t="s">
        <v>337</v>
      </c>
      <c r="B170" t="s">
        <v>60</v>
      </c>
      <c r="C170" t="s">
        <v>247</v>
      </c>
      <c r="D170" t="s">
        <v>339</v>
      </c>
      <c r="E170" t="s">
        <v>63</v>
      </c>
      <c r="F170" s="103">
        <v>45930</v>
      </c>
      <c r="G170" t="s">
        <v>64</v>
      </c>
      <c r="H170" t="s">
        <v>340</v>
      </c>
      <c r="I170" t="s">
        <v>614</v>
      </c>
      <c r="J170" s="103">
        <v>45916</v>
      </c>
      <c r="K170" s="103">
        <v>45966</v>
      </c>
      <c r="L170">
        <v>1.08</v>
      </c>
      <c r="M170" s="104">
        <v>877146</v>
      </c>
      <c r="N170" s="105">
        <v>70172</v>
      </c>
      <c r="O170">
        <v>947318</v>
      </c>
      <c r="P170" t="s">
        <v>404</v>
      </c>
      <c r="Q170" t="s">
        <v>615</v>
      </c>
      <c r="R170" t="s">
        <v>616</v>
      </c>
    </row>
    <row r="171" spans="1:18">
      <c r="A171" t="s">
        <v>337</v>
      </c>
      <c r="B171" t="s">
        <v>60</v>
      </c>
      <c r="C171" t="s">
        <v>247</v>
      </c>
      <c r="D171" t="s">
        <v>339</v>
      </c>
      <c r="E171" t="s">
        <v>63</v>
      </c>
      <c r="F171" s="103">
        <v>45930</v>
      </c>
      <c r="G171" t="s">
        <v>64</v>
      </c>
      <c r="H171" t="s">
        <v>340</v>
      </c>
      <c r="I171" t="s">
        <v>617</v>
      </c>
      <c r="J171" s="103">
        <v>45916</v>
      </c>
      <c r="K171" s="103">
        <v>45966</v>
      </c>
      <c r="L171">
        <v>1.08</v>
      </c>
      <c r="M171" s="104">
        <v>713011</v>
      </c>
      <c r="N171" s="105">
        <v>57041</v>
      </c>
      <c r="O171">
        <v>770052</v>
      </c>
      <c r="P171" t="s">
        <v>476</v>
      </c>
      <c r="Q171" t="s">
        <v>618</v>
      </c>
      <c r="R171" t="s">
        <v>619</v>
      </c>
    </row>
    <row r="172" spans="1:18">
      <c r="A172" t="s">
        <v>337</v>
      </c>
      <c r="B172" t="s">
        <v>60</v>
      </c>
      <c r="C172" t="s">
        <v>247</v>
      </c>
      <c r="D172" t="s">
        <v>339</v>
      </c>
      <c r="E172" t="s">
        <v>63</v>
      </c>
      <c r="F172" s="103">
        <v>45930</v>
      </c>
      <c r="G172" t="s">
        <v>64</v>
      </c>
      <c r="H172" t="s">
        <v>340</v>
      </c>
      <c r="I172" t="s">
        <v>620</v>
      </c>
      <c r="J172" s="103">
        <v>45916</v>
      </c>
      <c r="K172" s="103">
        <v>45966</v>
      </c>
      <c r="L172">
        <v>1.08</v>
      </c>
      <c r="M172" s="104">
        <v>858652</v>
      </c>
      <c r="N172" s="105">
        <v>68692</v>
      </c>
      <c r="O172">
        <v>927344</v>
      </c>
      <c r="P172" t="s">
        <v>508</v>
      </c>
      <c r="Q172" t="s">
        <v>621</v>
      </c>
      <c r="R172" t="s">
        <v>622</v>
      </c>
    </row>
    <row r="173" spans="1:18">
      <c r="A173" t="s">
        <v>337</v>
      </c>
      <c r="B173" t="s">
        <v>60</v>
      </c>
      <c r="C173" t="s">
        <v>247</v>
      </c>
      <c r="D173" t="s">
        <v>339</v>
      </c>
      <c r="E173" t="s">
        <v>63</v>
      </c>
      <c r="F173" s="103">
        <v>45930</v>
      </c>
      <c r="G173" t="s">
        <v>64</v>
      </c>
      <c r="H173" t="s">
        <v>340</v>
      </c>
      <c r="I173" t="s">
        <v>623</v>
      </c>
      <c r="J173" s="103">
        <v>45916</v>
      </c>
      <c r="K173" s="103">
        <v>45966</v>
      </c>
      <c r="L173">
        <v>1.08</v>
      </c>
      <c r="M173" s="104">
        <v>702562</v>
      </c>
      <c r="N173" s="105">
        <v>56205</v>
      </c>
      <c r="O173">
        <v>758767</v>
      </c>
      <c r="P173" t="s">
        <v>443</v>
      </c>
      <c r="Q173" t="s">
        <v>624</v>
      </c>
      <c r="R173" t="s">
        <v>625</v>
      </c>
    </row>
    <row r="174" spans="1:18">
      <c r="A174" t="s">
        <v>337</v>
      </c>
      <c r="B174" t="s">
        <v>60</v>
      </c>
      <c r="C174" t="s">
        <v>247</v>
      </c>
      <c r="D174" t="s">
        <v>339</v>
      </c>
      <c r="E174" t="s">
        <v>63</v>
      </c>
      <c r="F174" s="103">
        <v>45930</v>
      </c>
      <c r="G174" t="s">
        <v>64</v>
      </c>
      <c r="H174" t="s">
        <v>340</v>
      </c>
      <c r="I174" t="s">
        <v>626</v>
      </c>
      <c r="J174" s="103">
        <v>45916</v>
      </c>
      <c r="K174" s="103">
        <v>45966</v>
      </c>
      <c r="L174">
        <v>1.08</v>
      </c>
      <c r="M174" s="104">
        <v>474434</v>
      </c>
      <c r="N174" s="105">
        <v>37955</v>
      </c>
      <c r="O174">
        <v>512389</v>
      </c>
      <c r="P174" t="s">
        <v>627</v>
      </c>
      <c r="Q174" t="s">
        <v>628</v>
      </c>
      <c r="R174" t="s">
        <v>629</v>
      </c>
    </row>
    <row r="175" spans="1:18">
      <c r="A175" t="s">
        <v>337</v>
      </c>
      <c r="B175" t="s">
        <v>60</v>
      </c>
      <c r="C175" t="s">
        <v>247</v>
      </c>
      <c r="D175" t="s">
        <v>339</v>
      </c>
      <c r="E175" t="s">
        <v>63</v>
      </c>
      <c r="F175" s="103">
        <v>45930</v>
      </c>
      <c r="G175" t="s">
        <v>64</v>
      </c>
      <c r="H175" t="s">
        <v>340</v>
      </c>
      <c r="I175" t="s">
        <v>630</v>
      </c>
      <c r="J175" s="103">
        <v>45916</v>
      </c>
      <c r="K175" s="103">
        <v>45966</v>
      </c>
      <c r="L175">
        <v>1.08</v>
      </c>
      <c r="M175" s="104">
        <v>718500</v>
      </c>
      <c r="N175" s="105">
        <v>57480</v>
      </c>
      <c r="O175">
        <v>775980</v>
      </c>
      <c r="P175" t="s">
        <v>424</v>
      </c>
      <c r="Q175" t="s">
        <v>631</v>
      </c>
      <c r="R175" t="s">
        <v>632</v>
      </c>
    </row>
    <row r="176" spans="1:18">
      <c r="A176" t="s">
        <v>337</v>
      </c>
      <c r="B176" t="s">
        <v>60</v>
      </c>
      <c r="C176" t="s">
        <v>247</v>
      </c>
      <c r="D176" t="s">
        <v>339</v>
      </c>
      <c r="E176" t="s">
        <v>63</v>
      </c>
      <c r="F176" s="103">
        <v>45930</v>
      </c>
      <c r="G176" t="s">
        <v>64</v>
      </c>
      <c r="H176" t="s">
        <v>340</v>
      </c>
      <c r="I176" t="s">
        <v>633</v>
      </c>
      <c r="J176" s="103">
        <v>45916</v>
      </c>
      <c r="K176" s="103">
        <v>45966</v>
      </c>
      <c r="L176">
        <v>1.08</v>
      </c>
      <c r="M176" s="104">
        <v>814495</v>
      </c>
      <c r="N176" s="105">
        <v>65160</v>
      </c>
      <c r="O176">
        <v>879655</v>
      </c>
      <c r="P176" t="s">
        <v>512</v>
      </c>
      <c r="Q176" t="s">
        <v>634</v>
      </c>
      <c r="R176" t="s">
        <v>635</v>
      </c>
    </row>
    <row r="177" spans="1:18">
      <c r="A177" t="s">
        <v>337</v>
      </c>
      <c r="B177" t="s">
        <v>60</v>
      </c>
      <c r="C177" t="s">
        <v>247</v>
      </c>
      <c r="D177" t="s">
        <v>339</v>
      </c>
      <c r="E177" t="s">
        <v>63</v>
      </c>
      <c r="F177" s="103">
        <v>45930</v>
      </c>
      <c r="G177" t="s">
        <v>64</v>
      </c>
      <c r="H177" t="s">
        <v>340</v>
      </c>
      <c r="I177" t="s">
        <v>636</v>
      </c>
      <c r="J177" s="103">
        <v>45916</v>
      </c>
      <c r="K177" s="103">
        <v>45966</v>
      </c>
      <c r="L177">
        <v>1.08</v>
      </c>
      <c r="M177" s="104">
        <v>1048650</v>
      </c>
      <c r="N177" s="105">
        <v>83892</v>
      </c>
      <c r="O177">
        <v>1132542</v>
      </c>
      <c r="P177" t="s">
        <v>356</v>
      </c>
      <c r="Q177" t="s">
        <v>637</v>
      </c>
      <c r="R177" t="s">
        <v>638</v>
      </c>
    </row>
    <row r="178" spans="1:18">
      <c r="A178" t="s">
        <v>337</v>
      </c>
      <c r="B178" t="s">
        <v>60</v>
      </c>
      <c r="C178" t="s">
        <v>247</v>
      </c>
      <c r="D178" t="s">
        <v>339</v>
      </c>
      <c r="E178" t="s">
        <v>63</v>
      </c>
      <c r="F178" s="103">
        <v>45930</v>
      </c>
      <c r="G178" t="s">
        <v>64</v>
      </c>
      <c r="H178" t="s">
        <v>340</v>
      </c>
      <c r="I178" t="s">
        <v>639</v>
      </c>
      <c r="J178" s="103">
        <v>45916</v>
      </c>
      <c r="K178" s="103">
        <v>45966</v>
      </c>
      <c r="L178">
        <v>1.08</v>
      </c>
      <c r="M178" s="104">
        <v>740815</v>
      </c>
      <c r="N178" s="105">
        <v>59265</v>
      </c>
      <c r="O178">
        <v>800080</v>
      </c>
      <c r="P178" t="s">
        <v>459</v>
      </c>
      <c r="Q178" t="s">
        <v>640</v>
      </c>
      <c r="R178" t="s">
        <v>641</v>
      </c>
    </row>
    <row r="179" spans="1:18">
      <c r="A179" t="s">
        <v>337</v>
      </c>
      <c r="B179" t="s">
        <v>60</v>
      </c>
      <c r="C179" t="s">
        <v>247</v>
      </c>
      <c r="D179" t="s">
        <v>339</v>
      </c>
      <c r="E179" t="s">
        <v>63</v>
      </c>
      <c r="F179" s="103">
        <v>45930</v>
      </c>
      <c r="G179" t="s">
        <v>64</v>
      </c>
      <c r="H179" t="s">
        <v>340</v>
      </c>
      <c r="I179" t="s">
        <v>642</v>
      </c>
      <c r="J179" s="103">
        <v>45916</v>
      </c>
      <c r="K179" s="103">
        <v>45966</v>
      </c>
      <c r="L179">
        <v>1.08</v>
      </c>
      <c r="M179" s="104">
        <v>746177</v>
      </c>
      <c r="N179" s="105">
        <v>59694</v>
      </c>
      <c r="O179">
        <v>805871</v>
      </c>
      <c r="P179" t="s">
        <v>487</v>
      </c>
      <c r="Q179" t="s">
        <v>643</v>
      </c>
      <c r="R179" t="s">
        <v>644</v>
      </c>
    </row>
    <row r="180" spans="1:18">
      <c r="A180" t="s">
        <v>337</v>
      </c>
      <c r="B180" t="s">
        <v>60</v>
      </c>
      <c r="C180" t="s">
        <v>247</v>
      </c>
      <c r="D180" t="s">
        <v>339</v>
      </c>
      <c r="E180" t="s">
        <v>63</v>
      </c>
      <c r="F180" s="103">
        <v>45930</v>
      </c>
      <c r="G180" t="s">
        <v>64</v>
      </c>
      <c r="H180" t="s">
        <v>340</v>
      </c>
      <c r="I180" t="s">
        <v>645</v>
      </c>
      <c r="J180" s="103">
        <v>45916</v>
      </c>
      <c r="K180" s="103">
        <v>45966</v>
      </c>
      <c r="L180">
        <v>1.08</v>
      </c>
      <c r="M180" s="104">
        <v>938821</v>
      </c>
      <c r="N180" s="105">
        <v>75106</v>
      </c>
      <c r="O180">
        <v>1013927</v>
      </c>
      <c r="P180" t="s">
        <v>447</v>
      </c>
      <c r="Q180" t="s">
        <v>646</v>
      </c>
      <c r="R180" t="s">
        <v>647</v>
      </c>
    </row>
    <row r="181" spans="1:18">
      <c r="A181" t="s">
        <v>337</v>
      </c>
      <c r="B181" t="s">
        <v>60</v>
      </c>
      <c r="C181" t="s">
        <v>247</v>
      </c>
      <c r="D181" t="s">
        <v>339</v>
      </c>
      <c r="E181" t="s">
        <v>63</v>
      </c>
      <c r="F181" s="103">
        <v>45930</v>
      </c>
      <c r="G181" t="s">
        <v>64</v>
      </c>
      <c r="H181" t="s">
        <v>340</v>
      </c>
      <c r="I181" t="s">
        <v>648</v>
      </c>
      <c r="J181" s="103">
        <v>45925</v>
      </c>
      <c r="K181" s="103">
        <v>45975</v>
      </c>
      <c r="L181">
        <v>1.08</v>
      </c>
      <c r="M181" s="104">
        <v>717489</v>
      </c>
      <c r="N181" s="105">
        <v>57399</v>
      </c>
      <c r="O181">
        <v>774888</v>
      </c>
      <c r="P181" t="s">
        <v>463</v>
      </c>
      <c r="Q181" t="s">
        <v>649</v>
      </c>
      <c r="R181" t="s">
        <v>650</v>
      </c>
    </row>
    <row r="182" spans="1:18">
      <c r="A182" t="s">
        <v>337</v>
      </c>
      <c r="B182" t="s">
        <v>60</v>
      </c>
      <c r="C182" t="s">
        <v>247</v>
      </c>
      <c r="D182" t="s">
        <v>339</v>
      </c>
      <c r="E182" t="s">
        <v>63</v>
      </c>
      <c r="F182" s="103">
        <v>45930</v>
      </c>
      <c r="G182" t="s">
        <v>64</v>
      </c>
      <c r="H182" t="s">
        <v>340</v>
      </c>
      <c r="I182" t="s">
        <v>651</v>
      </c>
      <c r="J182" s="103">
        <v>45925</v>
      </c>
      <c r="K182" s="103">
        <v>45975</v>
      </c>
      <c r="L182">
        <v>1.08</v>
      </c>
      <c r="M182" s="104">
        <v>718500</v>
      </c>
      <c r="N182" s="105">
        <v>57480</v>
      </c>
      <c r="O182">
        <v>775980</v>
      </c>
      <c r="P182" t="s">
        <v>451</v>
      </c>
      <c r="Q182" t="s">
        <v>652</v>
      </c>
      <c r="R182" t="s">
        <v>653</v>
      </c>
    </row>
    <row r="183" spans="1:18">
      <c r="A183" t="s">
        <v>337</v>
      </c>
      <c r="B183" t="s">
        <v>60</v>
      </c>
      <c r="C183" t="s">
        <v>247</v>
      </c>
      <c r="D183" t="s">
        <v>339</v>
      </c>
      <c r="E183" t="s">
        <v>63</v>
      </c>
      <c r="F183" s="103">
        <v>45930</v>
      </c>
      <c r="G183" t="s">
        <v>64</v>
      </c>
      <c r="H183" t="s">
        <v>340</v>
      </c>
      <c r="I183" t="s">
        <v>654</v>
      </c>
      <c r="J183" s="103">
        <v>45925</v>
      </c>
      <c r="K183" s="103">
        <v>45975</v>
      </c>
      <c r="L183">
        <v>1.08</v>
      </c>
      <c r="M183" s="104">
        <v>722718</v>
      </c>
      <c r="N183" s="105">
        <v>57817</v>
      </c>
      <c r="O183">
        <v>780535</v>
      </c>
      <c r="P183" t="s">
        <v>443</v>
      </c>
      <c r="Q183" t="s">
        <v>655</v>
      </c>
      <c r="R183" t="s">
        <v>656</v>
      </c>
    </row>
    <row r="184" spans="1:18">
      <c r="A184" t="s">
        <v>337</v>
      </c>
      <c r="B184" t="s">
        <v>60</v>
      </c>
      <c r="C184" t="s">
        <v>247</v>
      </c>
      <c r="D184" t="s">
        <v>339</v>
      </c>
      <c r="E184" t="s">
        <v>63</v>
      </c>
      <c r="F184" s="103">
        <v>45930</v>
      </c>
      <c r="G184" t="s">
        <v>64</v>
      </c>
      <c r="H184" t="s">
        <v>340</v>
      </c>
      <c r="I184" t="s">
        <v>657</v>
      </c>
      <c r="J184" s="103">
        <v>45925</v>
      </c>
      <c r="K184" s="103">
        <v>45975</v>
      </c>
      <c r="L184">
        <v>1.08</v>
      </c>
      <c r="M184" s="104">
        <v>749838</v>
      </c>
      <c r="N184" s="105">
        <v>59987</v>
      </c>
      <c r="O184">
        <v>809825</v>
      </c>
      <c r="P184" t="s">
        <v>455</v>
      </c>
      <c r="Q184" t="s">
        <v>658</v>
      </c>
      <c r="R184" t="s">
        <v>659</v>
      </c>
    </row>
    <row r="185" spans="1:18">
      <c r="A185" t="s">
        <v>337</v>
      </c>
      <c r="B185" t="s">
        <v>60</v>
      </c>
      <c r="C185" t="s">
        <v>247</v>
      </c>
      <c r="D185" t="s">
        <v>339</v>
      </c>
      <c r="E185" t="s">
        <v>63</v>
      </c>
      <c r="F185" s="103">
        <v>45930</v>
      </c>
      <c r="G185" t="s">
        <v>64</v>
      </c>
      <c r="H185" t="s">
        <v>340</v>
      </c>
      <c r="I185" t="s">
        <v>660</v>
      </c>
      <c r="J185" s="103">
        <v>45925</v>
      </c>
      <c r="K185" s="103">
        <v>45975</v>
      </c>
      <c r="L185">
        <v>1.08</v>
      </c>
      <c r="M185" s="104">
        <v>701203</v>
      </c>
      <c r="N185" s="105">
        <v>56096</v>
      </c>
      <c r="O185">
        <v>757299</v>
      </c>
      <c r="P185" t="s">
        <v>508</v>
      </c>
      <c r="Q185" t="s">
        <v>661</v>
      </c>
      <c r="R185" t="s">
        <v>662</v>
      </c>
    </row>
    <row r="186" spans="1:18">
      <c r="A186" t="s">
        <v>337</v>
      </c>
      <c r="B186" t="s">
        <v>60</v>
      </c>
      <c r="C186" t="s">
        <v>247</v>
      </c>
      <c r="D186" t="s">
        <v>339</v>
      </c>
      <c r="E186" t="s">
        <v>63</v>
      </c>
      <c r="F186" s="103">
        <v>45930</v>
      </c>
      <c r="G186" t="s">
        <v>64</v>
      </c>
      <c r="H186" t="s">
        <v>340</v>
      </c>
      <c r="I186" t="s">
        <v>663</v>
      </c>
      <c r="J186" s="103">
        <v>45925</v>
      </c>
      <c r="K186" s="103">
        <v>45975</v>
      </c>
      <c r="L186">
        <v>1.08</v>
      </c>
      <c r="M186" s="104">
        <v>723353</v>
      </c>
      <c r="N186" s="105">
        <v>57868</v>
      </c>
      <c r="O186">
        <v>781221</v>
      </c>
      <c r="P186" t="s">
        <v>404</v>
      </c>
      <c r="Q186" t="s">
        <v>664</v>
      </c>
      <c r="R186" t="s">
        <v>665</v>
      </c>
    </row>
    <row r="187" spans="1:18">
      <c r="A187" t="s">
        <v>337</v>
      </c>
      <c r="B187" t="s">
        <v>60</v>
      </c>
      <c r="C187" t="s">
        <v>247</v>
      </c>
      <c r="D187" t="s">
        <v>339</v>
      </c>
      <c r="E187" t="s">
        <v>63</v>
      </c>
      <c r="F187" s="103">
        <v>45930</v>
      </c>
      <c r="G187" t="s">
        <v>64</v>
      </c>
      <c r="H187" t="s">
        <v>340</v>
      </c>
      <c r="I187" t="s">
        <v>666</v>
      </c>
      <c r="J187" s="103">
        <v>45925</v>
      </c>
      <c r="K187" s="103">
        <v>45975</v>
      </c>
      <c r="L187">
        <v>1.08</v>
      </c>
      <c r="M187" s="104">
        <v>829315</v>
      </c>
      <c r="N187" s="105">
        <v>66345</v>
      </c>
      <c r="O187">
        <v>895660</v>
      </c>
      <c r="P187" t="s">
        <v>579</v>
      </c>
      <c r="Q187" t="s">
        <v>667</v>
      </c>
      <c r="R187" t="s">
        <v>668</v>
      </c>
    </row>
    <row r="188" spans="1:18">
      <c r="A188" t="s">
        <v>337</v>
      </c>
      <c r="B188" t="s">
        <v>60</v>
      </c>
      <c r="C188" t="s">
        <v>247</v>
      </c>
      <c r="D188" t="s">
        <v>339</v>
      </c>
      <c r="E188" t="s">
        <v>63</v>
      </c>
      <c r="F188" s="103">
        <v>45930</v>
      </c>
      <c r="G188" t="s">
        <v>64</v>
      </c>
      <c r="H188" t="s">
        <v>340</v>
      </c>
      <c r="I188" t="s">
        <v>669</v>
      </c>
      <c r="J188" s="103">
        <v>45929</v>
      </c>
      <c r="K188" s="103">
        <v>45979</v>
      </c>
      <c r="L188">
        <v>1.08</v>
      </c>
      <c r="M188" s="104">
        <v>489900</v>
      </c>
      <c r="N188" s="105">
        <v>39192</v>
      </c>
      <c r="O188">
        <v>529092</v>
      </c>
      <c r="P188" t="s">
        <v>451</v>
      </c>
      <c r="Q188" t="s">
        <v>670</v>
      </c>
      <c r="R188" t="s">
        <v>671</v>
      </c>
    </row>
    <row r="189" spans="1:18">
      <c r="A189" t="s">
        <v>337</v>
      </c>
      <c r="B189" t="s">
        <v>60</v>
      </c>
      <c r="C189" t="s">
        <v>247</v>
      </c>
      <c r="D189" t="s">
        <v>339</v>
      </c>
      <c r="E189" t="s">
        <v>63</v>
      </c>
      <c r="F189" s="103">
        <v>45930</v>
      </c>
      <c r="G189" t="s">
        <v>64</v>
      </c>
      <c r="H189" t="s">
        <v>340</v>
      </c>
      <c r="I189" t="s">
        <v>672</v>
      </c>
      <c r="J189" s="103">
        <v>45929</v>
      </c>
      <c r="K189" s="103">
        <v>45979</v>
      </c>
      <c r="L189">
        <v>1.08</v>
      </c>
      <c r="M189" s="104">
        <v>745690</v>
      </c>
      <c r="N189" s="105">
        <v>59655</v>
      </c>
      <c r="O189">
        <v>805345</v>
      </c>
      <c r="P189" t="s">
        <v>516</v>
      </c>
      <c r="Q189" t="s">
        <v>673</v>
      </c>
      <c r="R189" t="s">
        <v>674</v>
      </c>
    </row>
    <row r="190" spans="1:18">
      <c r="A190" t="s">
        <v>337</v>
      </c>
      <c r="B190" t="s">
        <v>60</v>
      </c>
      <c r="C190" t="s">
        <v>247</v>
      </c>
      <c r="D190" t="s">
        <v>339</v>
      </c>
      <c r="E190" t="s">
        <v>63</v>
      </c>
      <c r="F190" s="103">
        <v>45930</v>
      </c>
      <c r="G190" t="s">
        <v>64</v>
      </c>
      <c r="H190" t="s">
        <v>340</v>
      </c>
      <c r="I190" t="s">
        <v>675</v>
      </c>
      <c r="J190" s="103">
        <v>45929</v>
      </c>
      <c r="K190" s="103">
        <v>45979</v>
      </c>
      <c r="L190">
        <v>1.08</v>
      </c>
      <c r="M190" s="104">
        <v>790448</v>
      </c>
      <c r="N190" s="105">
        <v>63236</v>
      </c>
      <c r="O190">
        <v>853684</v>
      </c>
      <c r="P190" t="s">
        <v>459</v>
      </c>
      <c r="Q190" t="s">
        <v>676</v>
      </c>
      <c r="R190" t="s">
        <v>677</v>
      </c>
    </row>
    <row r="191" spans="1:18">
      <c r="A191" t="s">
        <v>337</v>
      </c>
      <c r="B191" t="s">
        <v>60</v>
      </c>
      <c r="C191" t="s">
        <v>247</v>
      </c>
      <c r="D191" t="s">
        <v>339</v>
      </c>
      <c r="E191" t="s">
        <v>63</v>
      </c>
      <c r="F191" s="103">
        <v>45930</v>
      </c>
      <c r="G191" t="s">
        <v>64</v>
      </c>
      <c r="H191" t="s">
        <v>340</v>
      </c>
      <c r="I191" t="s">
        <v>678</v>
      </c>
      <c r="J191" s="103">
        <v>45929</v>
      </c>
      <c r="K191" s="103">
        <v>45979</v>
      </c>
      <c r="L191">
        <v>1.08</v>
      </c>
      <c r="M191" s="104">
        <v>398209</v>
      </c>
      <c r="N191" s="105">
        <v>31857</v>
      </c>
      <c r="O191">
        <v>430066</v>
      </c>
      <c r="P191" t="s">
        <v>679</v>
      </c>
      <c r="Q191" t="s">
        <v>680</v>
      </c>
      <c r="R191" t="s">
        <v>681</v>
      </c>
    </row>
    <row r="192" spans="1:18">
      <c r="A192" t="s">
        <v>337</v>
      </c>
      <c r="B192" t="s">
        <v>60</v>
      </c>
      <c r="C192" t="s">
        <v>247</v>
      </c>
      <c r="D192" t="s">
        <v>339</v>
      </c>
      <c r="E192" t="s">
        <v>63</v>
      </c>
      <c r="F192" s="103">
        <v>45930</v>
      </c>
      <c r="G192" t="s">
        <v>64</v>
      </c>
      <c r="H192" t="s">
        <v>340</v>
      </c>
      <c r="I192" t="s">
        <v>682</v>
      </c>
      <c r="J192" s="103">
        <v>45929</v>
      </c>
      <c r="K192" s="103">
        <v>45979</v>
      </c>
      <c r="L192">
        <v>1.08</v>
      </c>
      <c r="M192" s="104">
        <v>871529</v>
      </c>
      <c r="N192" s="105">
        <v>69722</v>
      </c>
      <c r="O192">
        <v>941251</v>
      </c>
      <c r="P192" t="s">
        <v>683</v>
      </c>
      <c r="Q192" t="s">
        <v>684</v>
      </c>
      <c r="R192" t="s">
        <v>685</v>
      </c>
    </row>
    <row r="193" spans="1:18">
      <c r="A193" t="s">
        <v>337</v>
      </c>
      <c r="B193" t="s">
        <v>60</v>
      </c>
      <c r="C193" t="s">
        <v>247</v>
      </c>
      <c r="D193" t="s">
        <v>339</v>
      </c>
      <c r="E193" t="s">
        <v>63</v>
      </c>
      <c r="F193" s="103">
        <v>45930</v>
      </c>
      <c r="G193" t="s">
        <v>64</v>
      </c>
      <c r="H193" t="s">
        <v>340</v>
      </c>
      <c r="I193" t="s">
        <v>686</v>
      </c>
      <c r="J193" s="103">
        <v>45929</v>
      </c>
      <c r="K193" s="103">
        <v>45979</v>
      </c>
      <c r="L193">
        <v>1.08</v>
      </c>
      <c r="M193" s="104">
        <v>666299</v>
      </c>
      <c r="N193" s="105">
        <v>53304</v>
      </c>
      <c r="O193">
        <v>719603</v>
      </c>
      <c r="P193" t="s">
        <v>463</v>
      </c>
      <c r="Q193" t="s">
        <v>687</v>
      </c>
      <c r="R193" t="s">
        <v>688</v>
      </c>
    </row>
    <row r="194" spans="1:18">
      <c r="A194" t="s">
        <v>337</v>
      </c>
      <c r="B194" t="s">
        <v>60</v>
      </c>
      <c r="C194" t="s">
        <v>247</v>
      </c>
      <c r="D194" t="s">
        <v>339</v>
      </c>
      <c r="E194" t="s">
        <v>63</v>
      </c>
      <c r="F194" s="103">
        <v>45930</v>
      </c>
      <c r="G194" t="s">
        <v>64</v>
      </c>
      <c r="H194" t="s">
        <v>340</v>
      </c>
      <c r="I194" t="s">
        <v>689</v>
      </c>
      <c r="J194" s="103">
        <v>45929</v>
      </c>
      <c r="K194" s="103">
        <v>45979</v>
      </c>
      <c r="L194">
        <v>1.08</v>
      </c>
      <c r="M194" s="104">
        <v>509706</v>
      </c>
      <c r="N194" s="105">
        <v>40776</v>
      </c>
      <c r="O194">
        <v>550482</v>
      </c>
      <c r="P194" t="s">
        <v>495</v>
      </c>
      <c r="Q194" t="s">
        <v>690</v>
      </c>
      <c r="R194" t="s">
        <v>691</v>
      </c>
    </row>
    <row r="195" spans="1:18">
      <c r="A195" t="s">
        <v>337</v>
      </c>
      <c r="B195" t="s">
        <v>60</v>
      </c>
      <c r="C195" t="s">
        <v>275</v>
      </c>
      <c r="D195" t="s">
        <v>339</v>
      </c>
      <c r="E195" t="s">
        <v>63</v>
      </c>
      <c r="F195" s="103">
        <v>45900</v>
      </c>
      <c r="G195" t="s">
        <v>64</v>
      </c>
      <c r="H195" t="s">
        <v>340</v>
      </c>
      <c r="I195" t="s">
        <v>692</v>
      </c>
      <c r="J195" s="103">
        <v>45880</v>
      </c>
      <c r="K195" s="103">
        <v>45930</v>
      </c>
      <c r="L195">
        <v>1.08</v>
      </c>
      <c r="M195" s="104">
        <v>751565</v>
      </c>
      <c r="N195" s="105">
        <v>60125</v>
      </c>
      <c r="O195">
        <v>811690</v>
      </c>
      <c r="P195" t="s">
        <v>416</v>
      </c>
      <c r="Q195" t="s">
        <v>693</v>
      </c>
      <c r="R195" t="s">
        <v>694</v>
      </c>
    </row>
    <row r="196" spans="1:18">
      <c r="A196" t="s">
        <v>337</v>
      </c>
      <c r="B196" t="s">
        <v>60</v>
      </c>
      <c r="C196" t="s">
        <v>275</v>
      </c>
      <c r="D196" t="s">
        <v>339</v>
      </c>
      <c r="E196" t="s">
        <v>63</v>
      </c>
      <c r="F196" s="103">
        <v>45900</v>
      </c>
      <c r="G196" t="s">
        <v>64</v>
      </c>
      <c r="H196" t="s">
        <v>340</v>
      </c>
      <c r="I196" t="s">
        <v>695</v>
      </c>
      <c r="J196" s="103">
        <v>45889</v>
      </c>
      <c r="K196" s="103">
        <v>45939</v>
      </c>
      <c r="L196">
        <v>1.08</v>
      </c>
      <c r="M196" s="104">
        <v>713982</v>
      </c>
      <c r="N196" s="105">
        <v>57119</v>
      </c>
      <c r="O196">
        <v>771101</v>
      </c>
      <c r="P196" t="s">
        <v>483</v>
      </c>
      <c r="Q196" t="s">
        <v>696</v>
      </c>
      <c r="R196" t="s">
        <v>697</v>
      </c>
    </row>
    <row r="197" spans="1:18">
      <c r="A197" t="s">
        <v>337</v>
      </c>
      <c r="B197" t="s">
        <v>60</v>
      </c>
      <c r="C197" t="s">
        <v>275</v>
      </c>
      <c r="D197" t="s">
        <v>339</v>
      </c>
      <c r="E197" t="s">
        <v>63</v>
      </c>
      <c r="F197" s="103">
        <v>45900</v>
      </c>
      <c r="G197" t="s">
        <v>64</v>
      </c>
      <c r="H197" t="s">
        <v>340</v>
      </c>
      <c r="I197" t="s">
        <v>698</v>
      </c>
      <c r="J197" s="103">
        <v>45894</v>
      </c>
      <c r="K197" s="103">
        <v>45948</v>
      </c>
      <c r="L197">
        <v>1.08</v>
      </c>
      <c r="M197" s="104">
        <v>618134</v>
      </c>
      <c r="N197" s="105">
        <v>49451</v>
      </c>
      <c r="O197">
        <v>667585</v>
      </c>
      <c r="P197" t="s">
        <v>443</v>
      </c>
      <c r="Q197" t="s">
        <v>699</v>
      </c>
      <c r="R197" t="s">
        <v>700</v>
      </c>
    </row>
    <row r="198" spans="1:18">
      <c r="A198" t="s">
        <v>337</v>
      </c>
      <c r="B198" t="s">
        <v>60</v>
      </c>
      <c r="C198" t="s">
        <v>300</v>
      </c>
      <c r="D198" t="s">
        <v>339</v>
      </c>
      <c r="E198" t="s">
        <v>63</v>
      </c>
      <c r="F198" s="103">
        <v>45869</v>
      </c>
      <c r="G198" t="s">
        <v>64</v>
      </c>
      <c r="H198" t="s">
        <v>340</v>
      </c>
      <c r="I198" t="s">
        <v>701</v>
      </c>
      <c r="J198" s="103">
        <v>45856</v>
      </c>
      <c r="K198" s="103">
        <v>45906</v>
      </c>
      <c r="L198">
        <v>1.08</v>
      </c>
      <c r="M198" s="104">
        <v>341248</v>
      </c>
      <c r="N198" s="105">
        <v>27300</v>
      </c>
      <c r="O198">
        <v>368548</v>
      </c>
      <c r="P198" t="s">
        <v>491</v>
      </c>
      <c r="Q198" t="s">
        <v>702</v>
      </c>
      <c r="R198" t="s">
        <v>703</v>
      </c>
    </row>
    <row r="199" spans="1:18">
      <c r="A199" t="s">
        <v>337</v>
      </c>
      <c r="B199" t="s">
        <v>60</v>
      </c>
      <c r="C199" t="s">
        <v>300</v>
      </c>
      <c r="D199" t="s">
        <v>339</v>
      </c>
      <c r="E199" t="s">
        <v>63</v>
      </c>
      <c r="F199" s="103">
        <v>45869</v>
      </c>
      <c r="G199" t="s">
        <v>64</v>
      </c>
      <c r="H199" t="s">
        <v>340</v>
      </c>
      <c r="I199" t="s">
        <v>704</v>
      </c>
      <c r="J199" s="103">
        <v>45863</v>
      </c>
      <c r="K199" s="103">
        <v>45913</v>
      </c>
      <c r="L199">
        <v>1.08</v>
      </c>
      <c r="M199" s="104">
        <v>654723</v>
      </c>
      <c r="N199" s="105">
        <v>52378</v>
      </c>
      <c r="O199">
        <v>707101</v>
      </c>
      <c r="P199" t="s">
        <v>356</v>
      </c>
      <c r="Q199" t="s">
        <v>705</v>
      </c>
      <c r="R199" t="s">
        <v>706</v>
      </c>
    </row>
    <row r="200" spans="1:18">
      <c r="A200" t="s">
        <v>337</v>
      </c>
      <c r="B200" t="s">
        <v>60</v>
      </c>
      <c r="C200" t="s">
        <v>300</v>
      </c>
      <c r="D200" t="s">
        <v>339</v>
      </c>
      <c r="E200" t="s">
        <v>63</v>
      </c>
      <c r="F200" s="103">
        <v>45869</v>
      </c>
      <c r="G200" t="s">
        <v>64</v>
      </c>
      <c r="H200" t="s">
        <v>340</v>
      </c>
      <c r="I200" t="s">
        <v>707</v>
      </c>
      <c r="J200" s="103">
        <v>45863</v>
      </c>
      <c r="K200" s="103">
        <v>45913</v>
      </c>
      <c r="L200">
        <v>1.08</v>
      </c>
      <c r="M200" s="104">
        <v>341248</v>
      </c>
      <c r="N200" s="105">
        <v>27300</v>
      </c>
      <c r="O200">
        <v>368548</v>
      </c>
      <c r="P200" t="s">
        <v>476</v>
      </c>
      <c r="Q200" t="s">
        <v>708</v>
      </c>
      <c r="R200" t="s">
        <v>709</v>
      </c>
    </row>
    <row r="201" spans="1:18">
      <c r="A201" t="s">
        <v>337</v>
      </c>
      <c r="B201" t="s">
        <v>60</v>
      </c>
      <c r="C201" t="s">
        <v>300</v>
      </c>
      <c r="D201" t="s">
        <v>339</v>
      </c>
      <c r="E201" t="s">
        <v>63</v>
      </c>
      <c r="F201" s="103">
        <v>45869</v>
      </c>
      <c r="G201" t="s">
        <v>64</v>
      </c>
      <c r="H201" t="s">
        <v>340</v>
      </c>
      <c r="I201" t="s">
        <v>710</v>
      </c>
      <c r="J201" s="103">
        <v>45863</v>
      </c>
      <c r="K201" s="103">
        <v>45913</v>
      </c>
      <c r="L201">
        <v>1.08</v>
      </c>
      <c r="M201" s="104">
        <v>341248</v>
      </c>
      <c r="N201" s="105">
        <v>27300</v>
      </c>
      <c r="O201">
        <v>368548</v>
      </c>
      <c r="P201" t="s">
        <v>508</v>
      </c>
      <c r="Q201" t="s">
        <v>711</v>
      </c>
      <c r="R201" t="s">
        <v>712</v>
      </c>
    </row>
    <row r="202" spans="1:18">
      <c r="A202" t="s">
        <v>337</v>
      </c>
      <c r="B202" t="s">
        <v>60</v>
      </c>
      <c r="C202" t="s">
        <v>300</v>
      </c>
      <c r="D202" t="s">
        <v>339</v>
      </c>
      <c r="E202" t="s">
        <v>63</v>
      </c>
      <c r="F202" s="103">
        <v>45869</v>
      </c>
      <c r="G202" t="s">
        <v>64</v>
      </c>
      <c r="H202" t="s">
        <v>340</v>
      </c>
      <c r="I202" t="s">
        <v>713</v>
      </c>
      <c r="J202" s="103">
        <v>45863</v>
      </c>
      <c r="K202" s="103">
        <v>45913</v>
      </c>
      <c r="L202">
        <v>1.08</v>
      </c>
      <c r="M202" s="104">
        <v>473987</v>
      </c>
      <c r="N202" s="105">
        <v>37919</v>
      </c>
      <c r="O202">
        <v>511906</v>
      </c>
      <c r="P202" t="s">
        <v>516</v>
      </c>
      <c r="Q202" t="s">
        <v>714</v>
      </c>
      <c r="R202" t="s">
        <v>715</v>
      </c>
    </row>
    <row r="203" spans="1:18">
      <c r="A203" t="s">
        <v>337</v>
      </c>
      <c r="B203" t="s">
        <v>60</v>
      </c>
      <c r="C203" t="s">
        <v>300</v>
      </c>
      <c r="D203" t="s">
        <v>339</v>
      </c>
      <c r="E203" t="s">
        <v>63</v>
      </c>
      <c r="F203" s="103">
        <v>45869</v>
      </c>
      <c r="G203" t="s">
        <v>64</v>
      </c>
      <c r="H203" t="s">
        <v>340</v>
      </c>
      <c r="I203" t="s">
        <v>716</v>
      </c>
      <c r="J203" s="103">
        <v>45863</v>
      </c>
      <c r="K203" s="103">
        <v>45913</v>
      </c>
      <c r="L203">
        <v>1.08</v>
      </c>
      <c r="M203" s="104">
        <v>471006</v>
      </c>
      <c r="N203" s="105">
        <v>37680</v>
      </c>
      <c r="O203">
        <v>508686</v>
      </c>
      <c r="P203" t="s">
        <v>717</v>
      </c>
      <c r="Q203" t="s">
        <v>718</v>
      </c>
      <c r="R203" t="s">
        <v>719</v>
      </c>
    </row>
    <row r="204" spans="1:18">
      <c r="A204" t="s">
        <v>337</v>
      </c>
      <c r="B204" t="s">
        <v>60</v>
      </c>
      <c r="C204" t="s">
        <v>300</v>
      </c>
      <c r="D204" t="s">
        <v>339</v>
      </c>
      <c r="E204" t="s">
        <v>63</v>
      </c>
      <c r="F204" s="103">
        <v>45869</v>
      </c>
      <c r="G204" t="s">
        <v>64</v>
      </c>
      <c r="H204" t="s">
        <v>340</v>
      </c>
      <c r="I204" t="s">
        <v>720</v>
      </c>
      <c r="J204" s="103">
        <v>45863</v>
      </c>
      <c r="K204" s="103">
        <v>45913</v>
      </c>
      <c r="L204">
        <v>1.08</v>
      </c>
      <c r="M204" s="104">
        <v>659689</v>
      </c>
      <c r="N204" s="105">
        <v>52775</v>
      </c>
      <c r="O204">
        <v>712464</v>
      </c>
      <c r="P204" t="s">
        <v>447</v>
      </c>
      <c r="Q204" t="s">
        <v>721</v>
      </c>
      <c r="R204" t="s">
        <v>722</v>
      </c>
    </row>
    <row r="205" spans="1:18">
      <c r="A205" t="s">
        <v>337</v>
      </c>
      <c r="B205" t="s">
        <v>60</v>
      </c>
      <c r="C205" t="s">
        <v>300</v>
      </c>
      <c r="D205" t="s">
        <v>339</v>
      </c>
      <c r="E205" t="s">
        <v>63</v>
      </c>
      <c r="F205" s="103">
        <v>45869</v>
      </c>
      <c r="G205" t="s">
        <v>64</v>
      </c>
      <c r="H205" t="s">
        <v>340</v>
      </c>
      <c r="I205" t="s">
        <v>723</v>
      </c>
      <c r="J205" s="103">
        <v>45863</v>
      </c>
      <c r="K205" s="103">
        <v>45913</v>
      </c>
      <c r="L205">
        <v>1.08</v>
      </c>
      <c r="M205" s="104">
        <v>804357</v>
      </c>
      <c r="N205" s="105">
        <v>64349</v>
      </c>
      <c r="O205">
        <v>868706</v>
      </c>
      <c r="P205" t="s">
        <v>683</v>
      </c>
      <c r="Q205" t="s">
        <v>724</v>
      </c>
      <c r="R205" t="s">
        <v>725</v>
      </c>
    </row>
    <row r="206" spans="1:18">
      <c r="A206" t="s">
        <v>337</v>
      </c>
      <c r="B206" t="s">
        <v>60</v>
      </c>
      <c r="C206" t="s">
        <v>300</v>
      </c>
      <c r="D206" t="s">
        <v>339</v>
      </c>
      <c r="E206" t="s">
        <v>63</v>
      </c>
      <c r="F206" s="103">
        <v>45869</v>
      </c>
      <c r="G206" t="s">
        <v>64</v>
      </c>
      <c r="H206" t="s">
        <v>340</v>
      </c>
      <c r="I206" t="s">
        <v>726</v>
      </c>
      <c r="J206" s="103">
        <v>45863</v>
      </c>
      <c r="K206" s="103">
        <v>45913</v>
      </c>
      <c r="L206">
        <v>1.08</v>
      </c>
      <c r="M206" s="104">
        <v>617868</v>
      </c>
      <c r="N206" s="105">
        <v>49429</v>
      </c>
      <c r="O206">
        <v>667297</v>
      </c>
      <c r="P206" t="s">
        <v>459</v>
      </c>
      <c r="Q206" t="s">
        <v>727</v>
      </c>
      <c r="R206" t="s">
        <v>728</v>
      </c>
    </row>
    <row r="207" spans="1:18">
      <c r="A207" t="s">
        <v>337</v>
      </c>
      <c r="B207" t="s">
        <v>60</v>
      </c>
      <c r="C207" t="s">
        <v>300</v>
      </c>
      <c r="D207" t="s">
        <v>339</v>
      </c>
      <c r="E207" t="s">
        <v>63</v>
      </c>
      <c r="F207" s="103">
        <v>45869</v>
      </c>
      <c r="G207" t="s">
        <v>64</v>
      </c>
      <c r="H207" t="s">
        <v>340</v>
      </c>
      <c r="I207" t="s">
        <v>729</v>
      </c>
      <c r="J207" s="103">
        <v>45867</v>
      </c>
      <c r="K207" s="103">
        <v>45917</v>
      </c>
      <c r="L207">
        <v>1.08</v>
      </c>
      <c r="M207" s="104">
        <v>617868</v>
      </c>
      <c r="N207" s="105">
        <v>49429</v>
      </c>
      <c r="O207">
        <v>667297</v>
      </c>
      <c r="P207" t="s">
        <v>572</v>
      </c>
      <c r="Q207" t="s">
        <v>730</v>
      </c>
      <c r="R207" t="s">
        <v>731</v>
      </c>
    </row>
    <row r="208" spans="1:18">
      <c r="A208" t="s">
        <v>337</v>
      </c>
      <c r="B208" t="s">
        <v>60</v>
      </c>
      <c r="C208" t="s">
        <v>300</v>
      </c>
      <c r="D208" t="s">
        <v>339</v>
      </c>
      <c r="E208" t="s">
        <v>63</v>
      </c>
      <c r="F208" s="103">
        <v>45869</v>
      </c>
      <c r="G208" t="s">
        <v>64</v>
      </c>
      <c r="H208" t="s">
        <v>340</v>
      </c>
      <c r="I208" t="s">
        <v>732</v>
      </c>
      <c r="J208" s="103">
        <v>45867</v>
      </c>
      <c r="K208" s="103">
        <v>45917</v>
      </c>
      <c r="L208">
        <v>1.08</v>
      </c>
      <c r="M208" s="104">
        <v>719045</v>
      </c>
      <c r="N208" s="105">
        <v>57524</v>
      </c>
      <c r="O208">
        <v>776569</v>
      </c>
      <c r="P208" t="s">
        <v>733</v>
      </c>
      <c r="Q208" t="s">
        <v>734</v>
      </c>
      <c r="R208" t="s">
        <v>735</v>
      </c>
    </row>
    <row r="209" spans="1:18">
      <c r="A209" t="s">
        <v>337</v>
      </c>
      <c r="B209" t="s">
        <v>60</v>
      </c>
      <c r="C209" t="s">
        <v>300</v>
      </c>
      <c r="D209" t="s">
        <v>339</v>
      </c>
      <c r="E209" t="s">
        <v>63</v>
      </c>
      <c r="F209" s="103">
        <v>45869</v>
      </c>
      <c r="G209" t="s">
        <v>64</v>
      </c>
      <c r="H209" t="s">
        <v>340</v>
      </c>
      <c r="I209" t="s">
        <v>736</v>
      </c>
      <c r="J209" s="103">
        <v>45867</v>
      </c>
      <c r="K209" s="103">
        <v>45917</v>
      </c>
      <c r="L209">
        <v>1.08</v>
      </c>
      <c r="M209" s="104">
        <v>426560</v>
      </c>
      <c r="N209" s="105">
        <v>34125</v>
      </c>
      <c r="O209">
        <v>460685</v>
      </c>
      <c r="P209" t="s">
        <v>737</v>
      </c>
      <c r="Q209" t="s">
        <v>738</v>
      </c>
      <c r="R209" t="s">
        <v>739</v>
      </c>
    </row>
    <row r="210" spans="1:18">
      <c r="A210" t="s">
        <v>337</v>
      </c>
      <c r="B210" t="s">
        <v>60</v>
      </c>
      <c r="C210" t="s">
        <v>300</v>
      </c>
      <c r="D210" t="s">
        <v>339</v>
      </c>
      <c r="E210" t="s">
        <v>63</v>
      </c>
      <c r="F210" s="103">
        <v>45869</v>
      </c>
      <c r="G210" t="s">
        <v>64</v>
      </c>
      <c r="H210" t="s">
        <v>340</v>
      </c>
      <c r="I210" t="s">
        <v>740</v>
      </c>
      <c r="J210" s="103">
        <v>45869</v>
      </c>
      <c r="K210" s="103">
        <v>45919</v>
      </c>
      <c r="L210">
        <v>1.08</v>
      </c>
      <c r="M210" s="104">
        <v>363964</v>
      </c>
      <c r="N210" s="105">
        <v>29117</v>
      </c>
      <c r="O210">
        <v>393081</v>
      </c>
      <c r="P210" t="s">
        <v>512</v>
      </c>
      <c r="Q210" t="s">
        <v>741</v>
      </c>
      <c r="R210" t="s">
        <v>742</v>
      </c>
    </row>
    <row r="211" spans="1:18">
      <c r="A211" t="s">
        <v>337</v>
      </c>
      <c r="B211" t="s">
        <v>60</v>
      </c>
      <c r="C211" t="s">
        <v>300</v>
      </c>
      <c r="D211" t="s">
        <v>339</v>
      </c>
      <c r="E211" t="s">
        <v>63</v>
      </c>
      <c r="F211" s="103">
        <v>45869</v>
      </c>
      <c r="G211" t="s">
        <v>64</v>
      </c>
      <c r="H211" t="s">
        <v>340</v>
      </c>
      <c r="I211" t="s">
        <v>743</v>
      </c>
      <c r="J211" s="103">
        <v>45869</v>
      </c>
      <c r="K211" s="103">
        <v>45919</v>
      </c>
      <c r="L211">
        <v>1.08</v>
      </c>
      <c r="M211" s="104">
        <v>375492</v>
      </c>
      <c r="N211" s="105">
        <v>30039</v>
      </c>
      <c r="O211">
        <v>405531</v>
      </c>
      <c r="P211" t="s">
        <v>420</v>
      </c>
      <c r="Q211" t="s">
        <v>744</v>
      </c>
      <c r="R211" t="s">
        <v>745</v>
      </c>
    </row>
    <row r="212" spans="1:18">
      <c r="A212" t="s">
        <v>337</v>
      </c>
      <c r="B212" t="s">
        <v>60</v>
      </c>
      <c r="C212" t="s">
        <v>300</v>
      </c>
      <c r="D212" t="s">
        <v>339</v>
      </c>
      <c r="E212" t="s">
        <v>63</v>
      </c>
      <c r="F212" s="103">
        <v>45869</v>
      </c>
      <c r="G212" t="s">
        <v>64</v>
      </c>
      <c r="H212" t="s">
        <v>340</v>
      </c>
      <c r="I212" t="s">
        <v>746</v>
      </c>
      <c r="J212" s="103">
        <v>45869</v>
      </c>
      <c r="K212" s="103">
        <v>45919</v>
      </c>
      <c r="L212">
        <v>1.08</v>
      </c>
      <c r="M212" s="104">
        <v>804211</v>
      </c>
      <c r="N212" s="105">
        <v>64337</v>
      </c>
      <c r="O212">
        <v>868548</v>
      </c>
      <c r="P212" t="s">
        <v>459</v>
      </c>
      <c r="Q212" t="s">
        <v>747</v>
      </c>
      <c r="R212" t="s">
        <v>748</v>
      </c>
    </row>
    <row r="213" spans="1:18">
      <c r="A213" t="s">
        <v>337</v>
      </c>
      <c r="B213" t="s">
        <v>60</v>
      </c>
      <c r="C213" t="s">
        <v>300</v>
      </c>
      <c r="D213" t="s">
        <v>339</v>
      </c>
      <c r="E213" t="s">
        <v>63</v>
      </c>
      <c r="F213" s="103">
        <v>45869</v>
      </c>
      <c r="G213" t="s">
        <v>64</v>
      </c>
      <c r="H213" t="s">
        <v>340</v>
      </c>
      <c r="I213" t="s">
        <v>749</v>
      </c>
      <c r="J213" s="103">
        <v>45869</v>
      </c>
      <c r="K213" s="103">
        <v>45919</v>
      </c>
      <c r="L213">
        <v>1.08</v>
      </c>
      <c r="M213" s="104">
        <v>1172855</v>
      </c>
      <c r="N213" s="105">
        <v>93828</v>
      </c>
      <c r="O213">
        <v>1266683</v>
      </c>
      <c r="P213" t="s">
        <v>516</v>
      </c>
      <c r="Q213" t="s">
        <v>750</v>
      </c>
      <c r="R213" t="s">
        <v>751</v>
      </c>
    </row>
    <row r="214" spans="1:18">
      <c r="A214" t="s">
        <v>337</v>
      </c>
      <c r="B214" t="s">
        <v>60</v>
      </c>
      <c r="C214" t="s">
        <v>300</v>
      </c>
      <c r="D214" t="s">
        <v>339</v>
      </c>
      <c r="E214" t="s">
        <v>63</v>
      </c>
      <c r="F214" s="103">
        <v>45869</v>
      </c>
      <c r="G214" t="s">
        <v>64</v>
      </c>
      <c r="H214" t="s">
        <v>340</v>
      </c>
      <c r="I214" t="s">
        <v>752</v>
      </c>
      <c r="J214" s="103">
        <v>45869</v>
      </c>
      <c r="K214" s="103">
        <v>45919</v>
      </c>
      <c r="L214">
        <v>1.08</v>
      </c>
      <c r="M214" s="104">
        <v>429950</v>
      </c>
      <c r="N214" s="105">
        <v>34396</v>
      </c>
      <c r="O214">
        <v>464346</v>
      </c>
      <c r="P214" t="s">
        <v>753</v>
      </c>
      <c r="Q214" t="s">
        <v>754</v>
      </c>
      <c r="R214" t="s">
        <v>755</v>
      </c>
    </row>
    <row r="215" spans="1:18">
      <c r="A215" t="s">
        <v>337</v>
      </c>
      <c r="B215" t="s">
        <v>60</v>
      </c>
      <c r="C215" t="s">
        <v>300</v>
      </c>
      <c r="D215" t="s">
        <v>339</v>
      </c>
      <c r="E215" t="s">
        <v>63</v>
      </c>
      <c r="F215" s="103">
        <v>45869</v>
      </c>
      <c r="G215" t="s">
        <v>64</v>
      </c>
      <c r="H215" t="s">
        <v>340</v>
      </c>
      <c r="I215" t="s">
        <v>756</v>
      </c>
      <c r="J215" s="103">
        <v>45869</v>
      </c>
      <c r="K215" s="103">
        <v>45919</v>
      </c>
      <c r="L215">
        <v>1.08</v>
      </c>
      <c r="M215" s="104">
        <v>500848</v>
      </c>
      <c r="N215" s="105">
        <v>40068</v>
      </c>
      <c r="O215">
        <v>540916</v>
      </c>
      <c r="P215" t="s">
        <v>447</v>
      </c>
      <c r="Q215" t="s">
        <v>757</v>
      </c>
      <c r="R215" t="s">
        <v>758</v>
      </c>
    </row>
    <row r="216" spans="1:18">
      <c r="A216" t="s">
        <v>337</v>
      </c>
      <c r="B216" t="s">
        <v>60</v>
      </c>
      <c r="C216" t="s">
        <v>300</v>
      </c>
      <c r="D216" t="s">
        <v>339</v>
      </c>
      <c r="E216" t="s">
        <v>63</v>
      </c>
      <c r="F216" s="103">
        <v>45869</v>
      </c>
      <c r="G216" t="s">
        <v>64</v>
      </c>
      <c r="H216" t="s">
        <v>340</v>
      </c>
      <c r="I216" t="s">
        <v>759</v>
      </c>
      <c r="J216" s="103">
        <v>45867</v>
      </c>
      <c r="K216" s="103">
        <v>45920</v>
      </c>
      <c r="L216">
        <v>1.08</v>
      </c>
      <c r="M216" s="104">
        <v>429950</v>
      </c>
      <c r="N216" s="105">
        <v>34396</v>
      </c>
      <c r="O216">
        <v>464346</v>
      </c>
      <c r="P216" t="s">
        <v>416</v>
      </c>
      <c r="Q216" t="s">
        <v>760</v>
      </c>
      <c r="R216" t="s">
        <v>761</v>
      </c>
    </row>
    <row r="217" spans="1:18">
      <c r="A217" t="s">
        <v>337</v>
      </c>
      <c r="B217" t="s">
        <v>60</v>
      </c>
      <c r="C217" t="s">
        <v>300</v>
      </c>
      <c r="D217" t="s">
        <v>339</v>
      </c>
      <c r="E217" t="s">
        <v>63</v>
      </c>
      <c r="F217" s="103">
        <v>45859</v>
      </c>
      <c r="G217" t="s">
        <v>64</v>
      </c>
      <c r="H217" t="s">
        <v>340</v>
      </c>
      <c r="I217" t="s">
        <v>762</v>
      </c>
      <c r="J217" s="103">
        <v>45850</v>
      </c>
      <c r="K217" s="103">
        <v>45900</v>
      </c>
      <c r="L217">
        <v>1.08</v>
      </c>
      <c r="M217" s="104">
        <v>255936</v>
      </c>
      <c r="N217" s="105">
        <v>20475</v>
      </c>
      <c r="O217">
        <v>276411</v>
      </c>
      <c r="P217" t="s">
        <v>763</v>
      </c>
      <c r="Q217" t="s">
        <v>764</v>
      </c>
      <c r="R217" t="s">
        <v>765</v>
      </c>
    </row>
    <row r="218" spans="1:18">
      <c r="A218" t="s">
        <v>337</v>
      </c>
      <c r="B218" t="s">
        <v>60</v>
      </c>
      <c r="C218" t="s">
        <v>300</v>
      </c>
      <c r="D218" t="s">
        <v>339</v>
      </c>
      <c r="E218" t="s">
        <v>63</v>
      </c>
      <c r="F218" s="103">
        <v>45859</v>
      </c>
      <c r="G218" t="s">
        <v>64</v>
      </c>
      <c r="H218" t="s">
        <v>340</v>
      </c>
      <c r="I218" t="s">
        <v>766</v>
      </c>
      <c r="J218" s="103">
        <v>45850</v>
      </c>
      <c r="K218" s="103">
        <v>45900</v>
      </c>
      <c r="L218">
        <v>1.08</v>
      </c>
      <c r="M218" s="104">
        <v>341248</v>
      </c>
      <c r="N218" s="105">
        <v>27300</v>
      </c>
      <c r="O218">
        <v>368548</v>
      </c>
      <c r="P218" t="s">
        <v>767</v>
      </c>
      <c r="Q218" t="s">
        <v>768</v>
      </c>
      <c r="R218" t="s">
        <v>769</v>
      </c>
    </row>
    <row r="219" spans="1:18">
      <c r="A219" t="s">
        <v>337</v>
      </c>
      <c r="B219" t="s">
        <v>60</v>
      </c>
      <c r="C219" t="s">
        <v>300</v>
      </c>
      <c r="D219" t="s">
        <v>339</v>
      </c>
      <c r="E219" t="s">
        <v>63</v>
      </c>
      <c r="F219" s="103">
        <v>45859</v>
      </c>
      <c r="G219" t="s">
        <v>64</v>
      </c>
      <c r="H219" t="s">
        <v>340</v>
      </c>
      <c r="I219" t="s">
        <v>770</v>
      </c>
      <c r="J219" s="103">
        <v>45850</v>
      </c>
      <c r="K219" s="103">
        <v>45900</v>
      </c>
      <c r="L219">
        <v>1.08</v>
      </c>
      <c r="M219" s="104">
        <v>577406</v>
      </c>
      <c r="N219" s="105">
        <v>46192</v>
      </c>
      <c r="O219">
        <v>623598</v>
      </c>
      <c r="P219" t="s">
        <v>683</v>
      </c>
      <c r="Q219" t="s">
        <v>771</v>
      </c>
      <c r="R219" t="s">
        <v>772</v>
      </c>
    </row>
    <row r="220" spans="1:18">
      <c r="A220" t="s">
        <v>337</v>
      </c>
      <c r="B220" t="s">
        <v>60</v>
      </c>
      <c r="C220" t="s">
        <v>300</v>
      </c>
      <c r="D220" t="s">
        <v>339</v>
      </c>
      <c r="E220" t="s">
        <v>63</v>
      </c>
      <c r="F220" s="103">
        <v>45859</v>
      </c>
      <c r="G220" t="s">
        <v>64</v>
      </c>
      <c r="H220" t="s">
        <v>340</v>
      </c>
      <c r="I220" t="s">
        <v>773</v>
      </c>
      <c r="J220" s="103">
        <v>45850</v>
      </c>
      <c r="K220" s="103">
        <v>45900</v>
      </c>
      <c r="L220">
        <v>1.08</v>
      </c>
      <c r="M220" s="104">
        <v>1210304</v>
      </c>
      <c r="N220" s="105">
        <v>96824</v>
      </c>
      <c r="O220">
        <v>1307128</v>
      </c>
      <c r="P220" t="s">
        <v>733</v>
      </c>
      <c r="Q220" t="s">
        <v>774</v>
      </c>
      <c r="R220" t="s">
        <v>775</v>
      </c>
    </row>
    <row r="221" spans="1:18">
      <c r="A221" t="s">
        <v>337</v>
      </c>
      <c r="B221" t="s">
        <v>60</v>
      </c>
      <c r="C221" t="s">
        <v>300</v>
      </c>
      <c r="D221" t="s">
        <v>339</v>
      </c>
      <c r="E221" t="s">
        <v>63</v>
      </c>
      <c r="F221" s="103">
        <v>45859</v>
      </c>
      <c r="G221" t="s">
        <v>64</v>
      </c>
      <c r="H221" t="s">
        <v>340</v>
      </c>
      <c r="I221" t="s">
        <v>776</v>
      </c>
      <c r="J221" s="103">
        <v>45850</v>
      </c>
      <c r="K221" s="103">
        <v>45900</v>
      </c>
      <c r="L221">
        <v>1.08</v>
      </c>
      <c r="M221" s="104">
        <v>1298868</v>
      </c>
      <c r="N221" s="105">
        <v>103909</v>
      </c>
      <c r="O221">
        <v>1402777</v>
      </c>
      <c r="P221" t="s">
        <v>447</v>
      </c>
      <c r="Q221" t="s">
        <v>777</v>
      </c>
      <c r="R221" t="s">
        <v>778</v>
      </c>
    </row>
    <row r="222" spans="1:18">
      <c r="A222" t="s">
        <v>337</v>
      </c>
      <c r="B222" t="s">
        <v>60</v>
      </c>
      <c r="C222" t="s">
        <v>300</v>
      </c>
      <c r="D222" t="s">
        <v>339</v>
      </c>
      <c r="E222" t="s">
        <v>63</v>
      </c>
      <c r="F222" s="103">
        <v>45859</v>
      </c>
      <c r="G222" t="s">
        <v>64</v>
      </c>
      <c r="H222" t="s">
        <v>340</v>
      </c>
      <c r="I222" t="s">
        <v>779</v>
      </c>
      <c r="J222" s="103">
        <v>45856</v>
      </c>
      <c r="K222" s="103">
        <v>45906</v>
      </c>
      <c r="L222">
        <v>1.08</v>
      </c>
      <c r="M222" s="104">
        <v>659257</v>
      </c>
      <c r="N222" s="105">
        <v>52741</v>
      </c>
      <c r="O222">
        <v>711998</v>
      </c>
      <c r="P222" t="s">
        <v>459</v>
      </c>
      <c r="Q222" t="s">
        <v>780</v>
      </c>
      <c r="R222" t="s">
        <v>781</v>
      </c>
    </row>
    <row r="223" spans="1:18">
      <c r="A223" t="s">
        <v>337</v>
      </c>
      <c r="B223" t="s">
        <v>60</v>
      </c>
      <c r="C223" t="s">
        <v>176</v>
      </c>
      <c r="D223" t="s">
        <v>339</v>
      </c>
      <c r="E223" t="s">
        <v>63</v>
      </c>
      <c r="F223" s="103">
        <v>45838</v>
      </c>
      <c r="G223" t="s">
        <v>64</v>
      </c>
      <c r="H223" t="s">
        <v>340</v>
      </c>
      <c r="I223" t="s">
        <v>782</v>
      </c>
      <c r="J223" s="103">
        <v>45791</v>
      </c>
      <c r="K223" s="103">
        <v>45841</v>
      </c>
      <c r="L223">
        <v>1.08</v>
      </c>
      <c r="M223" s="104">
        <v>1067890</v>
      </c>
      <c r="N223" s="105">
        <v>85431</v>
      </c>
      <c r="O223">
        <v>1153321</v>
      </c>
      <c r="P223" t="s">
        <v>459</v>
      </c>
      <c r="Q223" t="s">
        <v>783</v>
      </c>
      <c r="R223" t="s">
        <v>784</v>
      </c>
    </row>
    <row r="224" spans="1:18">
      <c r="A224" t="s">
        <v>337</v>
      </c>
      <c r="B224" t="s">
        <v>60</v>
      </c>
      <c r="C224" t="s">
        <v>151</v>
      </c>
      <c r="D224" t="s">
        <v>339</v>
      </c>
      <c r="E224" t="s">
        <v>63</v>
      </c>
      <c r="F224" s="103">
        <v>45838</v>
      </c>
      <c r="G224" t="s">
        <v>64</v>
      </c>
      <c r="H224" t="s">
        <v>340</v>
      </c>
      <c r="I224" t="s">
        <v>785</v>
      </c>
      <c r="J224" s="103">
        <v>45812</v>
      </c>
      <c r="K224" s="103">
        <v>45862</v>
      </c>
      <c r="L224">
        <v>1.08</v>
      </c>
      <c r="M224" s="104">
        <v>196392</v>
      </c>
      <c r="N224" s="105">
        <v>15711</v>
      </c>
      <c r="O224">
        <v>212103</v>
      </c>
      <c r="P224" t="s">
        <v>455</v>
      </c>
      <c r="Q224" t="s">
        <v>786</v>
      </c>
      <c r="R224" t="s">
        <v>787</v>
      </c>
    </row>
    <row r="225" spans="1:18">
      <c r="A225" t="s">
        <v>337</v>
      </c>
      <c r="B225" t="s">
        <v>60</v>
      </c>
      <c r="C225" t="s">
        <v>151</v>
      </c>
      <c r="D225" t="s">
        <v>339</v>
      </c>
      <c r="E225" t="s">
        <v>63</v>
      </c>
      <c r="F225" s="103">
        <v>45838</v>
      </c>
      <c r="G225" t="s">
        <v>64</v>
      </c>
      <c r="H225" t="s">
        <v>340</v>
      </c>
      <c r="I225" t="s">
        <v>788</v>
      </c>
      <c r="J225" s="103">
        <v>45812</v>
      </c>
      <c r="K225" s="103">
        <v>45862</v>
      </c>
      <c r="L225">
        <v>1.08</v>
      </c>
      <c r="M225" s="104">
        <v>196392</v>
      </c>
      <c r="N225" s="105">
        <v>15711</v>
      </c>
      <c r="O225">
        <v>212103</v>
      </c>
      <c r="P225" t="s">
        <v>789</v>
      </c>
      <c r="Q225" t="s">
        <v>790</v>
      </c>
      <c r="R225" t="s">
        <v>791</v>
      </c>
    </row>
    <row r="226" spans="1:18">
      <c r="A226" t="s">
        <v>337</v>
      </c>
      <c r="B226" t="s">
        <v>60</v>
      </c>
      <c r="C226" t="s">
        <v>151</v>
      </c>
      <c r="D226" t="s">
        <v>339</v>
      </c>
      <c r="E226" t="s">
        <v>63</v>
      </c>
      <c r="F226" s="103">
        <v>45838</v>
      </c>
      <c r="G226" t="s">
        <v>64</v>
      </c>
      <c r="H226" t="s">
        <v>340</v>
      </c>
      <c r="I226" t="s">
        <v>792</v>
      </c>
      <c r="J226" s="103">
        <v>45812</v>
      </c>
      <c r="K226" s="103">
        <v>45862</v>
      </c>
      <c r="L226">
        <v>1.08</v>
      </c>
      <c r="M226" s="104">
        <v>501830</v>
      </c>
      <c r="N226" s="105">
        <v>40146</v>
      </c>
      <c r="O226">
        <v>541976</v>
      </c>
      <c r="P226" t="s">
        <v>793</v>
      </c>
      <c r="Q226" t="s">
        <v>794</v>
      </c>
      <c r="R226" t="s">
        <v>795</v>
      </c>
    </row>
    <row r="227" spans="1:18">
      <c r="A227" t="s">
        <v>337</v>
      </c>
      <c r="B227" t="s">
        <v>60</v>
      </c>
      <c r="C227" t="s">
        <v>151</v>
      </c>
      <c r="D227" t="s">
        <v>339</v>
      </c>
      <c r="E227" t="s">
        <v>63</v>
      </c>
      <c r="F227" s="103">
        <v>45838</v>
      </c>
      <c r="G227" t="s">
        <v>64</v>
      </c>
      <c r="H227" t="s">
        <v>340</v>
      </c>
      <c r="I227" t="s">
        <v>796</v>
      </c>
      <c r="J227" s="103">
        <v>45812</v>
      </c>
      <c r="K227" s="103">
        <v>45863</v>
      </c>
      <c r="L227">
        <v>1.08</v>
      </c>
      <c r="M227" s="104">
        <v>736470</v>
      </c>
      <c r="N227" s="105">
        <v>58918</v>
      </c>
      <c r="O227">
        <v>795388</v>
      </c>
      <c r="P227" t="s">
        <v>447</v>
      </c>
      <c r="Q227" t="s">
        <v>797</v>
      </c>
      <c r="R227" t="s">
        <v>798</v>
      </c>
    </row>
    <row r="228" spans="1:18">
      <c r="A228" t="s">
        <v>337</v>
      </c>
      <c r="B228" t="s">
        <v>60</v>
      </c>
      <c r="C228" t="s">
        <v>151</v>
      </c>
      <c r="D228" t="s">
        <v>339</v>
      </c>
      <c r="E228" t="s">
        <v>63</v>
      </c>
      <c r="F228" s="103">
        <v>45838</v>
      </c>
      <c r="G228" t="s">
        <v>64</v>
      </c>
      <c r="H228" t="s">
        <v>340</v>
      </c>
      <c r="I228" t="s">
        <v>799</v>
      </c>
      <c r="J228" s="103">
        <v>45815</v>
      </c>
      <c r="K228" s="103">
        <v>45865</v>
      </c>
      <c r="L228">
        <v>1.08</v>
      </c>
      <c r="M228" s="104">
        <v>767387</v>
      </c>
      <c r="N228" s="105">
        <v>61391</v>
      </c>
      <c r="O228">
        <v>828778</v>
      </c>
      <c r="P228" t="s">
        <v>800</v>
      </c>
      <c r="Q228" t="s">
        <v>801</v>
      </c>
      <c r="R228" t="s">
        <v>802</v>
      </c>
    </row>
    <row r="229" spans="1:18">
      <c r="A229" t="s">
        <v>337</v>
      </c>
      <c r="B229" t="s">
        <v>60</v>
      </c>
      <c r="C229" t="s">
        <v>151</v>
      </c>
      <c r="D229" t="s">
        <v>339</v>
      </c>
      <c r="E229" t="s">
        <v>63</v>
      </c>
      <c r="F229" s="103">
        <v>45838</v>
      </c>
      <c r="G229" t="s">
        <v>64</v>
      </c>
      <c r="H229" t="s">
        <v>340</v>
      </c>
      <c r="I229" t="s">
        <v>803</v>
      </c>
      <c r="J229" s="103">
        <v>45815</v>
      </c>
      <c r="K229" s="103">
        <v>45865</v>
      </c>
      <c r="L229">
        <v>1.08</v>
      </c>
      <c r="M229" s="104">
        <v>858652</v>
      </c>
      <c r="N229" s="105">
        <v>68692</v>
      </c>
      <c r="O229">
        <v>927344</v>
      </c>
      <c r="P229" t="s">
        <v>356</v>
      </c>
      <c r="Q229" t="s">
        <v>804</v>
      </c>
      <c r="R229" t="s">
        <v>805</v>
      </c>
    </row>
    <row r="230" spans="1:18">
      <c r="A230" t="s">
        <v>337</v>
      </c>
      <c r="B230" t="s">
        <v>60</v>
      </c>
      <c r="C230" t="s">
        <v>151</v>
      </c>
      <c r="D230" t="s">
        <v>339</v>
      </c>
      <c r="E230" t="s">
        <v>63</v>
      </c>
      <c r="F230" s="103">
        <v>45838</v>
      </c>
      <c r="G230" t="s">
        <v>64</v>
      </c>
      <c r="H230" t="s">
        <v>340</v>
      </c>
      <c r="I230" t="s">
        <v>806</v>
      </c>
      <c r="J230" s="103">
        <v>45828</v>
      </c>
      <c r="K230" s="103">
        <v>45878</v>
      </c>
      <c r="L230">
        <v>1.08</v>
      </c>
      <c r="M230" s="104">
        <v>715829</v>
      </c>
      <c r="N230" s="105">
        <v>57266</v>
      </c>
      <c r="O230">
        <v>773095</v>
      </c>
      <c r="P230" t="s">
        <v>487</v>
      </c>
      <c r="Q230" t="s">
        <v>807</v>
      </c>
      <c r="R230" t="s">
        <v>808</v>
      </c>
    </row>
    <row r="231" spans="1:18">
      <c r="A231" t="s">
        <v>337</v>
      </c>
      <c r="B231" t="s">
        <v>60</v>
      </c>
      <c r="C231" t="s">
        <v>151</v>
      </c>
      <c r="D231" t="s">
        <v>339</v>
      </c>
      <c r="E231" t="s">
        <v>63</v>
      </c>
      <c r="F231" s="103">
        <v>45838</v>
      </c>
      <c r="G231" t="s">
        <v>64</v>
      </c>
      <c r="H231" t="s">
        <v>340</v>
      </c>
      <c r="I231" t="s">
        <v>809</v>
      </c>
      <c r="J231" s="103">
        <v>45828</v>
      </c>
      <c r="K231" s="103">
        <v>45878</v>
      </c>
      <c r="L231">
        <v>1.08</v>
      </c>
      <c r="M231" s="104">
        <v>733953</v>
      </c>
      <c r="N231" s="105">
        <v>58716</v>
      </c>
      <c r="O231">
        <v>792669</v>
      </c>
      <c r="P231" t="s">
        <v>459</v>
      </c>
      <c r="Q231" t="s">
        <v>810</v>
      </c>
      <c r="R231" t="s">
        <v>811</v>
      </c>
    </row>
    <row r="232" spans="1:18">
      <c r="A232" t="s">
        <v>337</v>
      </c>
      <c r="B232" t="s">
        <v>60</v>
      </c>
      <c r="C232" t="s">
        <v>151</v>
      </c>
      <c r="D232" t="s">
        <v>339</v>
      </c>
      <c r="E232" t="s">
        <v>63</v>
      </c>
      <c r="F232" s="103">
        <v>45838</v>
      </c>
      <c r="G232" t="s">
        <v>64</v>
      </c>
      <c r="H232" t="s">
        <v>340</v>
      </c>
      <c r="I232" t="s">
        <v>812</v>
      </c>
      <c r="J232" s="103">
        <v>45828</v>
      </c>
      <c r="K232" s="103">
        <v>45878</v>
      </c>
      <c r="L232">
        <v>1.08</v>
      </c>
      <c r="M232" s="104">
        <v>706080</v>
      </c>
      <c r="N232" s="105">
        <v>56486</v>
      </c>
      <c r="O232">
        <v>762566</v>
      </c>
      <c r="P232" t="s">
        <v>683</v>
      </c>
      <c r="Q232" t="s">
        <v>813</v>
      </c>
      <c r="R232" t="s">
        <v>814</v>
      </c>
    </row>
    <row r="233" spans="1:18">
      <c r="A233" t="s">
        <v>337</v>
      </c>
      <c r="B233" t="s">
        <v>60</v>
      </c>
      <c r="C233" t="s">
        <v>151</v>
      </c>
      <c r="D233" t="s">
        <v>339</v>
      </c>
      <c r="E233" t="s">
        <v>63</v>
      </c>
      <c r="F233" s="103">
        <v>45838</v>
      </c>
      <c r="G233" t="s">
        <v>64</v>
      </c>
      <c r="H233" t="s">
        <v>340</v>
      </c>
      <c r="I233" t="s">
        <v>815</v>
      </c>
      <c r="J233" s="103">
        <v>45828</v>
      </c>
      <c r="K233" s="103">
        <v>45878</v>
      </c>
      <c r="L233">
        <v>1.08</v>
      </c>
      <c r="M233" s="104">
        <v>501830</v>
      </c>
      <c r="N233" s="105">
        <v>40146</v>
      </c>
      <c r="O233">
        <v>541976</v>
      </c>
      <c r="P233" t="s">
        <v>361</v>
      </c>
      <c r="Q233" t="s">
        <v>816</v>
      </c>
      <c r="R233" t="s">
        <v>817</v>
      </c>
    </row>
    <row r="234" spans="1:18">
      <c r="A234" t="s">
        <v>337</v>
      </c>
      <c r="B234" t="s">
        <v>60</v>
      </c>
      <c r="C234" t="s">
        <v>151</v>
      </c>
      <c r="D234" t="s">
        <v>339</v>
      </c>
      <c r="E234" t="s">
        <v>63</v>
      </c>
      <c r="F234" s="103">
        <v>45838</v>
      </c>
      <c r="G234" t="s">
        <v>64</v>
      </c>
      <c r="H234" t="s">
        <v>340</v>
      </c>
      <c r="I234" t="s">
        <v>818</v>
      </c>
      <c r="J234" s="103">
        <v>45828</v>
      </c>
      <c r="K234" s="103">
        <v>45878</v>
      </c>
      <c r="L234">
        <v>1.08</v>
      </c>
      <c r="M234" s="104">
        <v>501830</v>
      </c>
      <c r="N234" s="105">
        <v>40146</v>
      </c>
      <c r="O234">
        <v>541976</v>
      </c>
      <c r="P234" t="s">
        <v>529</v>
      </c>
      <c r="Q234" t="s">
        <v>819</v>
      </c>
      <c r="R234" t="s">
        <v>820</v>
      </c>
    </row>
    <row r="235" spans="1:18">
      <c r="A235" t="s">
        <v>337</v>
      </c>
      <c r="B235" t="s">
        <v>60</v>
      </c>
      <c r="C235" t="s">
        <v>151</v>
      </c>
      <c r="D235" t="s">
        <v>339</v>
      </c>
      <c r="E235" t="s">
        <v>63</v>
      </c>
      <c r="F235" s="103">
        <v>45838</v>
      </c>
      <c r="G235" t="s">
        <v>64</v>
      </c>
      <c r="H235" t="s">
        <v>340</v>
      </c>
      <c r="I235" t="s">
        <v>821</v>
      </c>
      <c r="J235" s="103">
        <v>45835</v>
      </c>
      <c r="K235" s="103">
        <v>45885</v>
      </c>
      <c r="L235">
        <v>1.08</v>
      </c>
      <c r="M235" s="104">
        <v>702473</v>
      </c>
      <c r="N235" s="105">
        <v>56198</v>
      </c>
      <c r="O235">
        <v>758671</v>
      </c>
      <c r="P235" t="s">
        <v>459</v>
      </c>
      <c r="Q235" t="s">
        <v>822</v>
      </c>
      <c r="R235" t="s">
        <v>823</v>
      </c>
    </row>
    <row r="236" spans="1:18">
      <c r="A236" t="s">
        <v>337</v>
      </c>
      <c r="B236" t="s">
        <v>60</v>
      </c>
      <c r="C236" t="s">
        <v>151</v>
      </c>
      <c r="D236" t="s">
        <v>339</v>
      </c>
      <c r="E236" t="s">
        <v>63</v>
      </c>
      <c r="F236" s="103">
        <v>45838</v>
      </c>
      <c r="G236" t="s">
        <v>64</v>
      </c>
      <c r="H236" t="s">
        <v>340</v>
      </c>
      <c r="I236" t="s">
        <v>824</v>
      </c>
      <c r="J236" s="103">
        <v>45835</v>
      </c>
      <c r="K236" s="103">
        <v>45885</v>
      </c>
      <c r="L236">
        <v>1.08</v>
      </c>
      <c r="M236" s="104">
        <v>751502</v>
      </c>
      <c r="N236" s="105">
        <v>60120</v>
      </c>
      <c r="O236">
        <v>811622</v>
      </c>
      <c r="P236" t="s">
        <v>495</v>
      </c>
      <c r="Q236" t="s">
        <v>825</v>
      </c>
      <c r="R236" t="s">
        <v>826</v>
      </c>
    </row>
    <row r="237" spans="1:18">
      <c r="A237" t="s">
        <v>337</v>
      </c>
      <c r="B237" t="s">
        <v>60</v>
      </c>
      <c r="C237" t="s">
        <v>151</v>
      </c>
      <c r="D237" t="s">
        <v>339</v>
      </c>
      <c r="E237" t="s">
        <v>63</v>
      </c>
      <c r="F237" s="103">
        <v>45838</v>
      </c>
      <c r="G237" t="s">
        <v>64</v>
      </c>
      <c r="H237" t="s">
        <v>340</v>
      </c>
      <c r="I237" t="s">
        <v>827</v>
      </c>
      <c r="J237" s="103">
        <v>45835</v>
      </c>
      <c r="K237" s="103">
        <v>45885</v>
      </c>
      <c r="L237">
        <v>1.08</v>
      </c>
      <c r="M237" s="104">
        <v>1063060</v>
      </c>
      <c r="N237" s="105">
        <v>85045</v>
      </c>
      <c r="O237">
        <v>1148105</v>
      </c>
      <c r="P237" t="s">
        <v>683</v>
      </c>
      <c r="Q237" t="s">
        <v>828</v>
      </c>
      <c r="R237" t="s">
        <v>829</v>
      </c>
    </row>
    <row r="238" spans="1:18">
      <c r="A238" t="s">
        <v>337</v>
      </c>
      <c r="B238" t="s">
        <v>60</v>
      </c>
      <c r="C238" t="s">
        <v>151</v>
      </c>
      <c r="D238" t="s">
        <v>339</v>
      </c>
      <c r="E238" t="s">
        <v>63</v>
      </c>
      <c r="F238" s="103">
        <v>45838</v>
      </c>
      <c r="G238" t="s">
        <v>64</v>
      </c>
      <c r="H238" t="s">
        <v>340</v>
      </c>
      <c r="I238" t="s">
        <v>830</v>
      </c>
      <c r="J238" s="103">
        <v>45835</v>
      </c>
      <c r="K238" s="103">
        <v>45885</v>
      </c>
      <c r="L238">
        <v>1.08</v>
      </c>
      <c r="M238" s="104">
        <v>710273</v>
      </c>
      <c r="N238" s="105">
        <v>56822</v>
      </c>
      <c r="O238">
        <v>767095</v>
      </c>
      <c r="P238" t="s">
        <v>459</v>
      </c>
      <c r="Q238" t="s">
        <v>831</v>
      </c>
      <c r="R238" t="s">
        <v>832</v>
      </c>
    </row>
    <row r="239" spans="1:18">
      <c r="A239" t="s">
        <v>337</v>
      </c>
      <c r="B239" t="s">
        <v>60</v>
      </c>
      <c r="C239" t="s">
        <v>151</v>
      </c>
      <c r="D239" t="s">
        <v>339</v>
      </c>
      <c r="E239" t="s">
        <v>63</v>
      </c>
      <c r="F239" s="103">
        <v>45838</v>
      </c>
      <c r="G239" t="s">
        <v>64</v>
      </c>
      <c r="H239" t="s">
        <v>340</v>
      </c>
      <c r="I239" t="s">
        <v>833</v>
      </c>
      <c r="J239" s="103">
        <v>45838</v>
      </c>
      <c r="K239" s="103">
        <v>45888</v>
      </c>
      <c r="L239">
        <v>1.08</v>
      </c>
      <c r="M239" s="104">
        <v>741684</v>
      </c>
      <c r="N239" s="105">
        <v>59335</v>
      </c>
      <c r="O239">
        <v>801019</v>
      </c>
      <c r="P239" t="s">
        <v>483</v>
      </c>
      <c r="Q239" t="s">
        <v>834</v>
      </c>
      <c r="R239" t="s">
        <v>835</v>
      </c>
    </row>
    <row r="240" spans="1:18">
      <c r="A240" t="s">
        <v>337</v>
      </c>
      <c r="B240" t="s">
        <v>60</v>
      </c>
      <c r="C240" t="s">
        <v>151</v>
      </c>
      <c r="D240" t="s">
        <v>339</v>
      </c>
      <c r="E240" t="s">
        <v>63</v>
      </c>
      <c r="F240" s="103">
        <v>45838</v>
      </c>
      <c r="G240" t="s">
        <v>64</v>
      </c>
      <c r="H240" t="s">
        <v>340</v>
      </c>
      <c r="I240" t="s">
        <v>836</v>
      </c>
      <c r="J240" s="103">
        <v>45838</v>
      </c>
      <c r="K240" s="103">
        <v>45888</v>
      </c>
      <c r="L240">
        <v>1.08</v>
      </c>
      <c r="M240" s="104">
        <v>724420</v>
      </c>
      <c r="N240" s="105">
        <v>57954</v>
      </c>
      <c r="O240">
        <v>782374</v>
      </c>
      <c r="P240" t="s">
        <v>447</v>
      </c>
      <c r="Q240" t="s">
        <v>837</v>
      </c>
      <c r="R240" t="s">
        <v>838</v>
      </c>
    </row>
    <row r="241" spans="1:18">
      <c r="A241" t="s">
        <v>337</v>
      </c>
      <c r="B241" t="s">
        <v>60</v>
      </c>
      <c r="C241" t="s">
        <v>61</v>
      </c>
      <c r="D241" t="s">
        <v>339</v>
      </c>
      <c r="E241" t="s">
        <v>63</v>
      </c>
      <c r="F241" s="103">
        <v>45808</v>
      </c>
      <c r="G241" t="s">
        <v>64</v>
      </c>
      <c r="H241" t="s">
        <v>340</v>
      </c>
      <c r="I241" t="s">
        <v>839</v>
      </c>
      <c r="J241" s="103">
        <v>45735</v>
      </c>
      <c r="K241" s="103">
        <v>45785</v>
      </c>
      <c r="L241">
        <v>1.08</v>
      </c>
      <c r="M241" s="104">
        <v>448392</v>
      </c>
      <c r="N241" s="105">
        <v>35871</v>
      </c>
      <c r="O241">
        <v>484263</v>
      </c>
      <c r="P241" t="s">
        <v>572</v>
      </c>
      <c r="Q241" t="s">
        <v>840</v>
      </c>
      <c r="R241" t="s">
        <v>841</v>
      </c>
    </row>
    <row r="242" spans="1:18">
      <c r="A242" t="s">
        <v>337</v>
      </c>
      <c r="B242" t="s">
        <v>60</v>
      </c>
      <c r="C242" t="s">
        <v>176</v>
      </c>
      <c r="D242" t="s">
        <v>339</v>
      </c>
      <c r="E242" t="s">
        <v>63</v>
      </c>
      <c r="F242" s="103">
        <v>45808</v>
      </c>
      <c r="G242" t="s">
        <v>64</v>
      </c>
      <c r="H242" t="s">
        <v>340</v>
      </c>
      <c r="I242" t="s">
        <v>842</v>
      </c>
      <c r="J242" s="103">
        <v>45782</v>
      </c>
      <c r="K242" s="103">
        <v>45832</v>
      </c>
      <c r="L242">
        <v>1.08</v>
      </c>
      <c r="M242" s="104">
        <v>501830</v>
      </c>
      <c r="N242" s="105">
        <v>40146</v>
      </c>
      <c r="O242">
        <v>541976</v>
      </c>
      <c r="P242" t="s">
        <v>843</v>
      </c>
      <c r="Q242" t="s">
        <v>844</v>
      </c>
      <c r="R242" t="s">
        <v>845</v>
      </c>
    </row>
    <row r="243" spans="1:18">
      <c r="A243" t="s">
        <v>337</v>
      </c>
      <c r="B243" t="s">
        <v>60</v>
      </c>
      <c r="C243" t="s">
        <v>176</v>
      </c>
      <c r="D243" t="s">
        <v>339</v>
      </c>
      <c r="E243" t="s">
        <v>63</v>
      </c>
      <c r="F243" s="103">
        <v>45808</v>
      </c>
      <c r="G243" t="s">
        <v>64</v>
      </c>
      <c r="H243" t="s">
        <v>340</v>
      </c>
      <c r="I243" t="s">
        <v>846</v>
      </c>
      <c r="J243" s="103">
        <v>45782</v>
      </c>
      <c r="K243" s="103">
        <v>45832</v>
      </c>
      <c r="L243">
        <v>1.08</v>
      </c>
      <c r="M243" s="104">
        <v>2033854</v>
      </c>
      <c r="N243" s="105">
        <v>162708</v>
      </c>
      <c r="O243">
        <v>2196562</v>
      </c>
      <c r="P243" t="s">
        <v>487</v>
      </c>
      <c r="Q243" t="s">
        <v>847</v>
      </c>
      <c r="R243" t="s">
        <v>848</v>
      </c>
    </row>
    <row r="244" spans="1:18">
      <c r="A244" t="s">
        <v>337</v>
      </c>
      <c r="B244" t="s">
        <v>60</v>
      </c>
      <c r="C244" t="s">
        <v>176</v>
      </c>
      <c r="D244" t="s">
        <v>339</v>
      </c>
      <c r="E244" t="s">
        <v>63</v>
      </c>
      <c r="F244" s="103">
        <v>45808</v>
      </c>
      <c r="G244" t="s">
        <v>64</v>
      </c>
      <c r="H244" t="s">
        <v>340</v>
      </c>
      <c r="I244" t="s">
        <v>849</v>
      </c>
      <c r="J244" s="103">
        <v>45782</v>
      </c>
      <c r="K244" s="103">
        <v>45832</v>
      </c>
      <c r="L244">
        <v>1.08</v>
      </c>
      <c r="M244" s="104">
        <v>2024754</v>
      </c>
      <c r="N244" s="105">
        <v>161980</v>
      </c>
      <c r="O244">
        <v>2186734</v>
      </c>
      <c r="P244" t="s">
        <v>356</v>
      </c>
      <c r="Q244" t="s">
        <v>850</v>
      </c>
      <c r="R244" t="s">
        <v>851</v>
      </c>
    </row>
    <row r="245" spans="1:18">
      <c r="A245" t="s">
        <v>337</v>
      </c>
      <c r="B245" t="s">
        <v>60</v>
      </c>
      <c r="C245" t="s">
        <v>176</v>
      </c>
      <c r="D245" t="s">
        <v>339</v>
      </c>
      <c r="E245" t="s">
        <v>63</v>
      </c>
      <c r="F245" s="103">
        <v>45808</v>
      </c>
      <c r="G245" t="s">
        <v>64</v>
      </c>
      <c r="H245" t="s">
        <v>340</v>
      </c>
      <c r="I245" t="s">
        <v>852</v>
      </c>
      <c r="J245" s="103">
        <v>45791</v>
      </c>
      <c r="K245" s="103">
        <v>45841</v>
      </c>
      <c r="L245">
        <v>1.08</v>
      </c>
      <c r="M245" s="104">
        <v>332500</v>
      </c>
      <c r="N245" s="105">
        <v>26600</v>
      </c>
      <c r="O245">
        <v>359100</v>
      </c>
      <c r="P245" t="s">
        <v>800</v>
      </c>
      <c r="Q245" t="s">
        <v>853</v>
      </c>
      <c r="R245" t="s">
        <v>854</v>
      </c>
    </row>
    <row r="246" spans="1:18">
      <c r="A246" t="s">
        <v>337</v>
      </c>
      <c r="B246" t="s">
        <v>60</v>
      </c>
      <c r="C246" t="s">
        <v>176</v>
      </c>
      <c r="D246" t="s">
        <v>339</v>
      </c>
      <c r="E246" t="s">
        <v>63</v>
      </c>
      <c r="F246" s="103">
        <v>45808</v>
      </c>
      <c r="G246" t="s">
        <v>64</v>
      </c>
      <c r="H246" t="s">
        <v>340</v>
      </c>
      <c r="I246" t="s">
        <v>855</v>
      </c>
      <c r="J246" s="103">
        <v>45791</v>
      </c>
      <c r="K246" s="103">
        <v>45841</v>
      </c>
      <c r="L246">
        <v>1.08</v>
      </c>
      <c r="M246" s="104">
        <v>266000</v>
      </c>
      <c r="N246" s="105">
        <v>21280</v>
      </c>
      <c r="O246">
        <v>287280</v>
      </c>
      <c r="P246" t="s">
        <v>733</v>
      </c>
      <c r="Q246" t="s">
        <v>856</v>
      </c>
      <c r="R246" t="s">
        <v>857</v>
      </c>
    </row>
    <row r="247" spans="1:18">
      <c r="A247" t="s">
        <v>337</v>
      </c>
      <c r="B247" t="s">
        <v>60</v>
      </c>
      <c r="C247" t="s">
        <v>176</v>
      </c>
      <c r="D247" t="s">
        <v>339</v>
      </c>
      <c r="E247" t="s">
        <v>63</v>
      </c>
      <c r="F247" s="103">
        <v>45808</v>
      </c>
      <c r="G247" t="s">
        <v>64</v>
      </c>
      <c r="H247" t="s">
        <v>340</v>
      </c>
      <c r="I247" t="s">
        <v>858</v>
      </c>
      <c r="J247" s="103">
        <v>45791</v>
      </c>
      <c r="K247" s="103">
        <v>45841</v>
      </c>
      <c r="L247">
        <v>1.08</v>
      </c>
      <c r="M247" s="104">
        <v>805214</v>
      </c>
      <c r="N247" s="105">
        <v>64417</v>
      </c>
      <c r="O247">
        <v>869631</v>
      </c>
      <c r="P247" t="s">
        <v>447</v>
      </c>
      <c r="Q247" t="s">
        <v>859</v>
      </c>
      <c r="R247" t="s">
        <v>860</v>
      </c>
    </row>
    <row r="248" spans="1:18">
      <c r="A248" t="s">
        <v>337</v>
      </c>
      <c r="B248" t="s">
        <v>60</v>
      </c>
      <c r="C248" t="s">
        <v>176</v>
      </c>
      <c r="D248" t="s">
        <v>339</v>
      </c>
      <c r="E248" t="s">
        <v>63</v>
      </c>
      <c r="F248" s="103">
        <v>45808</v>
      </c>
      <c r="G248" t="s">
        <v>64</v>
      </c>
      <c r="H248" t="s">
        <v>340</v>
      </c>
      <c r="I248" t="s">
        <v>861</v>
      </c>
      <c r="J248" s="103">
        <v>45798</v>
      </c>
      <c r="K248" s="103">
        <v>45848</v>
      </c>
      <c r="L248">
        <v>1.08</v>
      </c>
      <c r="M248" s="104">
        <v>792152</v>
      </c>
      <c r="N248" s="105">
        <v>63372</v>
      </c>
      <c r="O248">
        <v>855524</v>
      </c>
      <c r="P248" t="s">
        <v>463</v>
      </c>
      <c r="Q248" t="s">
        <v>862</v>
      </c>
      <c r="R248" t="s">
        <v>863</v>
      </c>
    </row>
    <row r="249" spans="1:18">
      <c r="A249" t="s">
        <v>337</v>
      </c>
      <c r="B249" t="s">
        <v>60</v>
      </c>
      <c r="C249" t="s">
        <v>176</v>
      </c>
      <c r="D249" t="s">
        <v>339</v>
      </c>
      <c r="E249" t="s">
        <v>63</v>
      </c>
      <c r="F249" s="103">
        <v>45808</v>
      </c>
      <c r="G249" t="s">
        <v>64</v>
      </c>
      <c r="H249" t="s">
        <v>340</v>
      </c>
      <c r="I249" t="s">
        <v>864</v>
      </c>
      <c r="J249" s="103">
        <v>45804</v>
      </c>
      <c r="K249" s="103">
        <v>45854</v>
      </c>
      <c r="L249">
        <v>1.08</v>
      </c>
      <c r="M249" s="104">
        <v>747320</v>
      </c>
      <c r="N249" s="105">
        <v>59786</v>
      </c>
      <c r="O249">
        <v>807106</v>
      </c>
      <c r="P249" t="s">
        <v>463</v>
      </c>
      <c r="Q249" t="s">
        <v>865</v>
      </c>
      <c r="R249" t="s">
        <v>866</v>
      </c>
    </row>
    <row r="250" spans="1:18">
      <c r="A250" t="s">
        <v>337</v>
      </c>
      <c r="B250" t="s">
        <v>60</v>
      </c>
      <c r="C250" t="s">
        <v>176</v>
      </c>
      <c r="D250" t="s">
        <v>339</v>
      </c>
      <c r="E250" t="s">
        <v>63</v>
      </c>
      <c r="F250" s="103">
        <v>45808</v>
      </c>
      <c r="G250" t="s">
        <v>64</v>
      </c>
      <c r="H250" t="s">
        <v>340</v>
      </c>
      <c r="I250" t="s">
        <v>867</v>
      </c>
      <c r="J250" s="103">
        <v>45804</v>
      </c>
      <c r="K250" s="103">
        <v>45854</v>
      </c>
      <c r="L250">
        <v>1.08</v>
      </c>
      <c r="M250" s="104">
        <v>626440</v>
      </c>
      <c r="N250" s="105">
        <v>50115</v>
      </c>
      <c r="O250">
        <v>676555</v>
      </c>
      <c r="P250" t="s">
        <v>800</v>
      </c>
      <c r="Q250" t="s">
        <v>868</v>
      </c>
      <c r="R250" t="s">
        <v>869</v>
      </c>
    </row>
    <row r="251" spans="1:18">
      <c r="A251" t="s">
        <v>337</v>
      </c>
      <c r="B251" t="s">
        <v>60</v>
      </c>
      <c r="C251" t="s">
        <v>176</v>
      </c>
      <c r="D251" t="s">
        <v>339</v>
      </c>
      <c r="E251" t="s">
        <v>63</v>
      </c>
      <c r="F251" s="103">
        <v>45808</v>
      </c>
      <c r="G251" t="s">
        <v>64</v>
      </c>
      <c r="H251" t="s">
        <v>340</v>
      </c>
      <c r="I251" t="s">
        <v>870</v>
      </c>
      <c r="J251" s="103">
        <v>45804</v>
      </c>
      <c r="K251" s="103">
        <v>45854</v>
      </c>
      <c r="L251">
        <v>1.08</v>
      </c>
      <c r="M251" s="104">
        <v>888978</v>
      </c>
      <c r="N251" s="105">
        <v>71118</v>
      </c>
      <c r="O251">
        <v>960096</v>
      </c>
      <c r="P251" t="s">
        <v>459</v>
      </c>
      <c r="Q251" t="s">
        <v>871</v>
      </c>
      <c r="R251" t="s">
        <v>872</v>
      </c>
    </row>
    <row r="252" spans="1:18">
      <c r="A252" t="s">
        <v>337</v>
      </c>
      <c r="B252" t="s">
        <v>60</v>
      </c>
      <c r="C252" t="s">
        <v>176</v>
      </c>
      <c r="D252" t="s">
        <v>339</v>
      </c>
      <c r="E252" t="s">
        <v>63</v>
      </c>
      <c r="F252" s="103">
        <v>45808</v>
      </c>
      <c r="G252" t="s">
        <v>64</v>
      </c>
      <c r="H252" t="s">
        <v>340</v>
      </c>
      <c r="I252" t="s">
        <v>873</v>
      </c>
      <c r="J252" s="103">
        <v>45804</v>
      </c>
      <c r="K252" s="103">
        <v>45854</v>
      </c>
      <c r="L252">
        <v>1.08</v>
      </c>
      <c r="M252" s="104">
        <v>713011</v>
      </c>
      <c r="N252" s="105">
        <v>57041</v>
      </c>
      <c r="O252">
        <v>770052</v>
      </c>
      <c r="P252" t="s">
        <v>683</v>
      </c>
      <c r="Q252" t="s">
        <v>874</v>
      </c>
      <c r="R252" t="s">
        <v>875</v>
      </c>
    </row>
    <row r="253" spans="1:18">
      <c r="A253" t="s">
        <v>337</v>
      </c>
      <c r="B253" t="s">
        <v>60</v>
      </c>
      <c r="C253" t="s">
        <v>176</v>
      </c>
      <c r="D253" t="s">
        <v>339</v>
      </c>
      <c r="E253" t="s">
        <v>63</v>
      </c>
      <c r="F253" s="103">
        <v>45808</v>
      </c>
      <c r="G253" t="s">
        <v>64</v>
      </c>
      <c r="H253" t="s">
        <v>340</v>
      </c>
      <c r="I253" t="s">
        <v>876</v>
      </c>
      <c r="J253" s="103">
        <v>45804</v>
      </c>
      <c r="K253" s="103">
        <v>45854</v>
      </c>
      <c r="L253">
        <v>1.08</v>
      </c>
      <c r="M253" s="104">
        <v>700735</v>
      </c>
      <c r="N253" s="105">
        <v>56059</v>
      </c>
      <c r="O253">
        <v>756794</v>
      </c>
      <c r="P253" t="s">
        <v>447</v>
      </c>
      <c r="Q253" t="s">
        <v>877</v>
      </c>
      <c r="R253" t="s">
        <v>878</v>
      </c>
    </row>
    <row r="254" spans="1:18">
      <c r="A254" t="s">
        <v>337</v>
      </c>
      <c r="B254" t="s">
        <v>60</v>
      </c>
      <c r="C254" t="s">
        <v>176</v>
      </c>
      <c r="D254" t="s">
        <v>339</v>
      </c>
      <c r="E254" t="s">
        <v>63</v>
      </c>
      <c r="F254" s="103">
        <v>45808</v>
      </c>
      <c r="G254" t="s">
        <v>64</v>
      </c>
      <c r="H254" t="s">
        <v>340</v>
      </c>
      <c r="I254" t="s">
        <v>879</v>
      </c>
      <c r="J254" s="103">
        <v>45807</v>
      </c>
      <c r="K254" s="103">
        <v>45857</v>
      </c>
      <c r="L254">
        <v>1.08</v>
      </c>
      <c r="M254" s="104">
        <v>401464</v>
      </c>
      <c r="N254" s="105">
        <v>32117</v>
      </c>
      <c r="O254">
        <v>433581</v>
      </c>
      <c r="P254" t="s">
        <v>516</v>
      </c>
      <c r="Q254" t="s">
        <v>880</v>
      </c>
      <c r="R254" t="s">
        <v>881</v>
      </c>
    </row>
    <row r="255" spans="1:18">
      <c r="A255" t="s">
        <v>337</v>
      </c>
      <c r="B255" t="s">
        <v>60</v>
      </c>
      <c r="C255" t="s">
        <v>61</v>
      </c>
      <c r="D255" t="s">
        <v>339</v>
      </c>
      <c r="E255" t="s">
        <v>63</v>
      </c>
      <c r="F255" s="103">
        <v>45777</v>
      </c>
      <c r="G255" t="s">
        <v>64</v>
      </c>
      <c r="H255" t="s">
        <v>340</v>
      </c>
      <c r="I255" t="s">
        <v>882</v>
      </c>
      <c r="J255" s="103">
        <v>45735</v>
      </c>
      <c r="K255" s="103">
        <v>45785</v>
      </c>
      <c r="L255">
        <v>1.08</v>
      </c>
      <c r="M255" s="104">
        <v>888978</v>
      </c>
      <c r="N255" s="105">
        <v>71118</v>
      </c>
      <c r="O255">
        <v>960096</v>
      </c>
      <c r="P255" t="s">
        <v>463</v>
      </c>
      <c r="Q255" t="s">
        <v>883</v>
      </c>
      <c r="R255" t="s">
        <v>884</v>
      </c>
    </row>
    <row r="256" spans="1:18">
      <c r="A256" t="s">
        <v>337</v>
      </c>
      <c r="B256" t="s">
        <v>60</v>
      </c>
      <c r="C256" t="s">
        <v>61</v>
      </c>
      <c r="D256" t="s">
        <v>339</v>
      </c>
      <c r="E256" t="s">
        <v>63</v>
      </c>
      <c r="F256" s="103">
        <v>45777</v>
      </c>
      <c r="G256" t="s">
        <v>64</v>
      </c>
      <c r="H256" t="s">
        <v>340</v>
      </c>
      <c r="I256" t="s">
        <v>885</v>
      </c>
      <c r="J256" s="103">
        <v>45735</v>
      </c>
      <c r="K256" s="103">
        <v>45785</v>
      </c>
      <c r="L256">
        <v>1.08</v>
      </c>
      <c r="M256" s="104">
        <v>448392</v>
      </c>
      <c r="N256" s="105">
        <v>35871</v>
      </c>
      <c r="O256">
        <v>484263</v>
      </c>
      <c r="P256" t="s">
        <v>356</v>
      </c>
      <c r="Q256" t="s">
        <v>886</v>
      </c>
      <c r="R256" t="s">
        <v>887</v>
      </c>
    </row>
    <row r="257" spans="1:18">
      <c r="A257" t="s">
        <v>337</v>
      </c>
      <c r="B257" t="s">
        <v>60</v>
      </c>
      <c r="C257" t="s">
        <v>61</v>
      </c>
      <c r="D257" t="s">
        <v>339</v>
      </c>
      <c r="E257" t="s">
        <v>63</v>
      </c>
      <c r="F257" s="103">
        <v>45777</v>
      </c>
      <c r="G257" t="s">
        <v>64</v>
      </c>
      <c r="H257" t="s">
        <v>340</v>
      </c>
      <c r="I257" t="s">
        <v>888</v>
      </c>
      <c r="J257" s="103">
        <v>45735</v>
      </c>
      <c r="K257" s="103">
        <v>45785</v>
      </c>
      <c r="L257">
        <v>1.08</v>
      </c>
      <c r="M257" s="104">
        <v>448392</v>
      </c>
      <c r="N257" s="105">
        <v>35871</v>
      </c>
      <c r="O257">
        <v>484263</v>
      </c>
      <c r="P257" t="s">
        <v>889</v>
      </c>
      <c r="Q257" t="s">
        <v>890</v>
      </c>
      <c r="R257" t="s">
        <v>891</v>
      </c>
    </row>
    <row r="258" spans="1:18">
      <c r="A258" t="s">
        <v>337</v>
      </c>
      <c r="B258" t="s">
        <v>60</v>
      </c>
      <c r="C258" t="s">
        <v>61</v>
      </c>
      <c r="D258" t="s">
        <v>339</v>
      </c>
      <c r="E258" t="s">
        <v>63</v>
      </c>
      <c r="F258" s="103">
        <v>45777</v>
      </c>
      <c r="G258" t="s">
        <v>64</v>
      </c>
      <c r="H258" t="s">
        <v>340</v>
      </c>
      <c r="I258" t="s">
        <v>892</v>
      </c>
      <c r="J258" s="103">
        <v>45735</v>
      </c>
      <c r="K258" s="103">
        <v>45785</v>
      </c>
      <c r="L258">
        <v>1.08</v>
      </c>
      <c r="M258" s="104">
        <v>448392</v>
      </c>
      <c r="N258" s="105">
        <v>35871</v>
      </c>
      <c r="O258">
        <v>484263</v>
      </c>
      <c r="P258" t="s">
        <v>459</v>
      </c>
      <c r="Q258" t="s">
        <v>893</v>
      </c>
      <c r="R258" t="s">
        <v>894</v>
      </c>
    </row>
    <row r="259" spans="1:18">
      <c r="A259" t="s">
        <v>337</v>
      </c>
      <c r="B259" t="s">
        <v>60</v>
      </c>
      <c r="C259" t="s">
        <v>61</v>
      </c>
      <c r="D259" t="s">
        <v>339</v>
      </c>
      <c r="E259" t="s">
        <v>63</v>
      </c>
      <c r="F259" s="103">
        <v>45777</v>
      </c>
      <c r="G259" t="s">
        <v>64</v>
      </c>
      <c r="H259" t="s">
        <v>340</v>
      </c>
      <c r="I259" t="s">
        <v>895</v>
      </c>
      <c r="J259" s="103">
        <v>45735</v>
      </c>
      <c r="K259" s="103">
        <v>45785</v>
      </c>
      <c r="L259">
        <v>1.08</v>
      </c>
      <c r="M259" s="104">
        <v>592652</v>
      </c>
      <c r="N259" s="105">
        <v>47412</v>
      </c>
      <c r="O259">
        <v>640064</v>
      </c>
      <c r="P259" t="s">
        <v>487</v>
      </c>
      <c r="Q259" t="s">
        <v>896</v>
      </c>
      <c r="R259" t="s">
        <v>897</v>
      </c>
    </row>
    <row r="260" spans="1:18">
      <c r="A260" t="s">
        <v>337</v>
      </c>
      <c r="B260" t="s">
        <v>60</v>
      </c>
      <c r="C260" t="s">
        <v>61</v>
      </c>
      <c r="D260" t="s">
        <v>339</v>
      </c>
      <c r="E260" t="s">
        <v>63</v>
      </c>
      <c r="F260" s="103">
        <v>45777</v>
      </c>
      <c r="G260" t="s">
        <v>64</v>
      </c>
      <c r="H260" t="s">
        <v>340</v>
      </c>
      <c r="I260" t="s">
        <v>898</v>
      </c>
      <c r="J260" s="103">
        <v>45741</v>
      </c>
      <c r="K260" s="103">
        <v>45791</v>
      </c>
      <c r="L260">
        <v>1.08</v>
      </c>
      <c r="M260" s="104">
        <v>573160</v>
      </c>
      <c r="N260" s="105">
        <v>45853</v>
      </c>
      <c r="O260">
        <v>619013</v>
      </c>
      <c r="P260" t="s">
        <v>356</v>
      </c>
      <c r="Q260" t="s">
        <v>899</v>
      </c>
      <c r="R260" t="s">
        <v>900</v>
      </c>
    </row>
    <row r="261" spans="1:18">
      <c r="A261" t="s">
        <v>337</v>
      </c>
      <c r="B261" t="s">
        <v>60</v>
      </c>
      <c r="C261" t="s">
        <v>61</v>
      </c>
      <c r="D261" t="s">
        <v>339</v>
      </c>
      <c r="E261" t="s">
        <v>63</v>
      </c>
      <c r="F261" s="103">
        <v>45777</v>
      </c>
      <c r="G261" t="s">
        <v>64</v>
      </c>
      <c r="H261" t="s">
        <v>340</v>
      </c>
      <c r="I261" t="s">
        <v>901</v>
      </c>
      <c r="J261" s="103">
        <v>45747</v>
      </c>
      <c r="K261" s="103">
        <v>45797</v>
      </c>
      <c r="L261">
        <v>1.08</v>
      </c>
      <c r="M261" s="104">
        <v>597856</v>
      </c>
      <c r="N261" s="105">
        <v>47828</v>
      </c>
      <c r="O261">
        <v>645684</v>
      </c>
      <c r="P261" t="s">
        <v>683</v>
      </c>
      <c r="Q261" t="s">
        <v>902</v>
      </c>
      <c r="R261" t="s">
        <v>903</v>
      </c>
    </row>
    <row r="262" spans="1:18">
      <c r="A262" t="s">
        <v>337</v>
      </c>
      <c r="B262" t="s">
        <v>60</v>
      </c>
      <c r="C262" t="s">
        <v>210</v>
      </c>
      <c r="D262" t="s">
        <v>339</v>
      </c>
      <c r="E262" t="s">
        <v>63</v>
      </c>
      <c r="F262" s="103">
        <v>45777</v>
      </c>
      <c r="G262" t="s">
        <v>64</v>
      </c>
      <c r="H262" t="s">
        <v>340</v>
      </c>
      <c r="I262" t="s">
        <v>904</v>
      </c>
      <c r="J262" s="103">
        <v>45763</v>
      </c>
      <c r="K262" s="103">
        <v>45813</v>
      </c>
      <c r="L262">
        <v>1.08</v>
      </c>
      <c r="M262" s="104">
        <v>2013614</v>
      </c>
      <c r="N262" s="105">
        <v>161089</v>
      </c>
      <c r="O262">
        <v>2174703</v>
      </c>
      <c r="P262" t="s">
        <v>889</v>
      </c>
      <c r="Q262" t="s">
        <v>905</v>
      </c>
      <c r="R262" t="s">
        <v>906</v>
      </c>
    </row>
    <row r="263" spans="1:18">
      <c r="A263" t="s">
        <v>337</v>
      </c>
      <c r="B263" t="s">
        <v>60</v>
      </c>
      <c r="C263" t="s">
        <v>210</v>
      </c>
      <c r="D263" t="s">
        <v>339</v>
      </c>
      <c r="E263" t="s">
        <v>63</v>
      </c>
      <c r="F263" s="103">
        <v>45777</v>
      </c>
      <c r="G263" t="s">
        <v>64</v>
      </c>
      <c r="H263" t="s">
        <v>340</v>
      </c>
      <c r="I263" t="s">
        <v>907</v>
      </c>
      <c r="J263" s="103">
        <v>45769</v>
      </c>
      <c r="K263" s="103">
        <v>45819</v>
      </c>
      <c r="L263">
        <v>1.08</v>
      </c>
      <c r="M263" s="104">
        <v>733964</v>
      </c>
      <c r="N263" s="105">
        <v>58717</v>
      </c>
      <c r="O263">
        <v>792681</v>
      </c>
      <c r="P263" t="s">
        <v>495</v>
      </c>
      <c r="Q263" t="s">
        <v>908</v>
      </c>
      <c r="R263" t="s">
        <v>909</v>
      </c>
    </row>
    <row r="264" spans="1:18">
      <c r="A264" t="s">
        <v>337</v>
      </c>
      <c r="B264" t="s">
        <v>60</v>
      </c>
      <c r="C264" t="s">
        <v>210</v>
      </c>
      <c r="D264" t="s">
        <v>339</v>
      </c>
      <c r="E264" t="s">
        <v>63</v>
      </c>
      <c r="F264" s="103">
        <v>45777</v>
      </c>
      <c r="G264" t="s">
        <v>64</v>
      </c>
      <c r="H264" t="s">
        <v>340</v>
      </c>
      <c r="I264" t="s">
        <v>910</v>
      </c>
      <c r="J264" s="103">
        <v>45769</v>
      </c>
      <c r="K264" s="103">
        <v>45819</v>
      </c>
      <c r="L264">
        <v>1.08</v>
      </c>
      <c r="M264" s="104">
        <v>2471250</v>
      </c>
      <c r="N264" s="105">
        <v>197700</v>
      </c>
      <c r="O264">
        <v>2668950</v>
      </c>
      <c r="P264" t="s">
        <v>889</v>
      </c>
      <c r="Q264" t="s">
        <v>911</v>
      </c>
      <c r="R264" t="s">
        <v>912</v>
      </c>
    </row>
    <row r="265" spans="1:18">
      <c r="A265" t="s">
        <v>337</v>
      </c>
      <c r="B265" t="s">
        <v>60</v>
      </c>
      <c r="C265" t="s">
        <v>210</v>
      </c>
      <c r="D265" t="s">
        <v>339</v>
      </c>
      <c r="E265" t="s">
        <v>63</v>
      </c>
      <c r="F265" s="103">
        <v>45777</v>
      </c>
      <c r="G265" t="s">
        <v>64</v>
      </c>
      <c r="H265" t="s">
        <v>340</v>
      </c>
      <c r="I265" t="s">
        <v>913</v>
      </c>
      <c r="J265" s="103">
        <v>45776</v>
      </c>
      <c r="K265" s="103">
        <v>45826</v>
      </c>
      <c r="L265">
        <v>1.08</v>
      </c>
      <c r="M265" s="104">
        <v>933464</v>
      </c>
      <c r="N265" s="105">
        <v>74677</v>
      </c>
      <c r="O265">
        <v>1008141</v>
      </c>
      <c r="P265" t="s">
        <v>800</v>
      </c>
      <c r="Q265" t="s">
        <v>914</v>
      </c>
      <c r="R265" t="s">
        <v>915</v>
      </c>
    </row>
    <row r="266" spans="1:18">
      <c r="A266" t="s">
        <v>337</v>
      </c>
      <c r="B266" t="s">
        <v>60</v>
      </c>
      <c r="C266" t="s">
        <v>210</v>
      </c>
      <c r="D266" t="s">
        <v>339</v>
      </c>
      <c r="E266" t="s">
        <v>63</v>
      </c>
      <c r="F266" s="103">
        <v>45777</v>
      </c>
      <c r="G266" t="s">
        <v>64</v>
      </c>
      <c r="H266" t="s">
        <v>340</v>
      </c>
      <c r="I266" t="s">
        <v>916</v>
      </c>
      <c r="J266" s="103">
        <v>45776</v>
      </c>
      <c r="K266" s="103">
        <v>45826</v>
      </c>
      <c r="L266">
        <v>1.08</v>
      </c>
      <c r="M266" s="104">
        <v>501830</v>
      </c>
      <c r="N266" s="105">
        <v>40146</v>
      </c>
      <c r="O266">
        <v>541976</v>
      </c>
      <c r="P266" t="s">
        <v>733</v>
      </c>
      <c r="Q266" t="s">
        <v>917</v>
      </c>
      <c r="R266" t="s">
        <v>918</v>
      </c>
    </row>
    <row r="267" spans="1:18">
      <c r="A267" t="s">
        <v>337</v>
      </c>
      <c r="B267" t="s">
        <v>60</v>
      </c>
      <c r="C267" t="s">
        <v>210</v>
      </c>
      <c r="D267" t="s">
        <v>339</v>
      </c>
      <c r="E267" t="s">
        <v>63</v>
      </c>
      <c r="F267" s="103">
        <v>45777</v>
      </c>
      <c r="G267" t="s">
        <v>64</v>
      </c>
      <c r="H267" t="s">
        <v>340</v>
      </c>
      <c r="I267" t="s">
        <v>919</v>
      </c>
      <c r="J267" s="103">
        <v>45776</v>
      </c>
      <c r="K267" s="103">
        <v>45826</v>
      </c>
      <c r="L267">
        <v>1.08</v>
      </c>
      <c r="M267" s="104">
        <v>501830</v>
      </c>
      <c r="N267" s="105">
        <v>40146</v>
      </c>
      <c r="O267">
        <v>541976</v>
      </c>
      <c r="P267" t="s">
        <v>717</v>
      </c>
      <c r="Q267" t="s">
        <v>920</v>
      </c>
      <c r="R267" t="s">
        <v>921</v>
      </c>
    </row>
    <row r="268" spans="1:18">
      <c r="A268" t="s">
        <v>337</v>
      </c>
      <c r="B268" t="s">
        <v>60</v>
      </c>
      <c r="C268" t="s">
        <v>210</v>
      </c>
      <c r="D268" t="s">
        <v>339</v>
      </c>
      <c r="E268" t="s">
        <v>63</v>
      </c>
      <c r="F268" s="103">
        <v>45777</v>
      </c>
      <c r="G268" t="s">
        <v>64</v>
      </c>
      <c r="H268" t="s">
        <v>340</v>
      </c>
      <c r="I268" t="s">
        <v>922</v>
      </c>
      <c r="J268" s="103">
        <v>45776</v>
      </c>
      <c r="K268" s="103">
        <v>45826</v>
      </c>
      <c r="L268">
        <v>1.08</v>
      </c>
      <c r="M268" s="104">
        <v>501830</v>
      </c>
      <c r="N268" s="105">
        <v>40146</v>
      </c>
      <c r="O268">
        <v>541976</v>
      </c>
      <c r="P268" t="s">
        <v>447</v>
      </c>
      <c r="Q268" t="s">
        <v>923</v>
      </c>
      <c r="R268" t="s">
        <v>924</v>
      </c>
    </row>
    <row r="269" spans="1:18">
      <c r="A269" t="s">
        <v>59</v>
      </c>
      <c r="B269" t="s">
        <v>60</v>
      </c>
      <c r="C269" t="s">
        <v>338</v>
      </c>
      <c r="D269" t="s">
        <v>62</v>
      </c>
      <c r="E269" t="s">
        <v>63</v>
      </c>
      <c r="F269" s="103">
        <v>46022</v>
      </c>
      <c r="G269" t="s">
        <v>64</v>
      </c>
      <c r="H269" t="s">
        <v>63</v>
      </c>
      <c r="I269" t="s">
        <v>925</v>
      </c>
      <c r="J269" s="103">
        <v>46015</v>
      </c>
      <c r="K269" s="103">
        <v>46065</v>
      </c>
      <c r="L269">
        <v>1.08</v>
      </c>
      <c r="M269" s="104">
        <v>9918297</v>
      </c>
      <c r="N269" s="105">
        <v>793464</v>
      </c>
      <c r="O269">
        <v>10711761</v>
      </c>
      <c r="P269" t="s">
        <v>66</v>
      </c>
      <c r="Q269" t="s">
        <v>926</v>
      </c>
      <c r="R269" t="s">
        <v>927</v>
      </c>
    </row>
    <row r="270" spans="1:18">
      <c r="A270" t="s">
        <v>59</v>
      </c>
      <c r="B270" t="s">
        <v>60</v>
      </c>
      <c r="C270" t="s">
        <v>338</v>
      </c>
      <c r="D270" t="s">
        <v>62</v>
      </c>
      <c r="E270" t="s">
        <v>63</v>
      </c>
      <c r="F270" s="103">
        <v>46022</v>
      </c>
      <c r="G270" t="s">
        <v>64</v>
      </c>
      <c r="H270" t="s">
        <v>63</v>
      </c>
      <c r="I270" t="s">
        <v>928</v>
      </c>
      <c r="J270" s="103">
        <v>46006</v>
      </c>
      <c r="K270" s="103">
        <v>46070</v>
      </c>
      <c r="L270">
        <v>1.08</v>
      </c>
      <c r="M270" s="104">
        <v>16408182</v>
      </c>
      <c r="N270" s="105">
        <v>1312655</v>
      </c>
      <c r="O270">
        <v>17720837</v>
      </c>
      <c r="P270" t="s">
        <v>66</v>
      </c>
      <c r="Q270" t="s">
        <v>929</v>
      </c>
      <c r="R270" t="s">
        <v>930</v>
      </c>
    </row>
    <row r="271" spans="1:18">
      <c r="A271" t="s">
        <v>59</v>
      </c>
      <c r="B271" t="s">
        <v>60</v>
      </c>
      <c r="C271" t="s">
        <v>338</v>
      </c>
      <c r="D271" t="s">
        <v>62</v>
      </c>
      <c r="E271" t="s">
        <v>63</v>
      </c>
      <c r="F271" s="103">
        <v>46022</v>
      </c>
      <c r="G271" t="s">
        <v>64</v>
      </c>
      <c r="H271" t="s">
        <v>63</v>
      </c>
      <c r="I271" t="s">
        <v>931</v>
      </c>
      <c r="J271" s="103">
        <v>46002</v>
      </c>
      <c r="K271" s="103">
        <v>46070</v>
      </c>
      <c r="L271">
        <v>1.08</v>
      </c>
      <c r="M271" s="104">
        <v>7263909</v>
      </c>
      <c r="N271" s="105">
        <v>581113</v>
      </c>
      <c r="O271">
        <v>7845022</v>
      </c>
      <c r="P271" t="s">
        <v>66</v>
      </c>
      <c r="Q271" t="s">
        <v>932</v>
      </c>
      <c r="R271" t="s">
        <v>933</v>
      </c>
    </row>
    <row r="272" spans="1:18">
      <c r="A272" t="s">
        <v>59</v>
      </c>
      <c r="B272" t="s">
        <v>60</v>
      </c>
      <c r="C272" t="s">
        <v>338</v>
      </c>
      <c r="D272" t="s">
        <v>62</v>
      </c>
      <c r="E272" t="s">
        <v>63</v>
      </c>
      <c r="F272" s="103">
        <v>46022</v>
      </c>
      <c r="G272" t="s">
        <v>64</v>
      </c>
      <c r="H272" t="s">
        <v>63</v>
      </c>
      <c r="I272" t="s">
        <v>934</v>
      </c>
      <c r="J272" s="103">
        <v>46011</v>
      </c>
      <c r="K272" s="103">
        <v>46070</v>
      </c>
      <c r="L272">
        <v>1.08</v>
      </c>
      <c r="M272" s="104">
        <v>16465814</v>
      </c>
      <c r="N272" s="105">
        <v>1317265</v>
      </c>
      <c r="O272">
        <v>17783079</v>
      </c>
      <c r="P272" t="s">
        <v>66</v>
      </c>
      <c r="Q272" t="s">
        <v>935</v>
      </c>
      <c r="R272" t="s">
        <v>936</v>
      </c>
    </row>
    <row r="273" spans="1:18">
      <c r="A273" t="s">
        <v>59</v>
      </c>
      <c r="B273" t="s">
        <v>60</v>
      </c>
      <c r="C273" t="s">
        <v>338</v>
      </c>
      <c r="D273" t="s">
        <v>62</v>
      </c>
      <c r="E273" t="s">
        <v>63</v>
      </c>
      <c r="F273" s="103">
        <v>46022</v>
      </c>
      <c r="G273" t="s">
        <v>64</v>
      </c>
      <c r="H273" t="s">
        <v>63</v>
      </c>
      <c r="I273" t="s">
        <v>937</v>
      </c>
      <c r="J273" s="103">
        <v>46022</v>
      </c>
      <c r="K273" s="103">
        <v>46072</v>
      </c>
      <c r="L273">
        <v>1.08</v>
      </c>
      <c r="M273" s="104">
        <v>9484926</v>
      </c>
      <c r="N273" s="105">
        <v>758794</v>
      </c>
      <c r="O273">
        <v>10243720</v>
      </c>
      <c r="P273" t="s">
        <v>66</v>
      </c>
      <c r="Q273" t="s">
        <v>938</v>
      </c>
      <c r="R273" t="s">
        <v>939</v>
      </c>
    </row>
    <row r="274" spans="1:18">
      <c r="A274" t="s">
        <v>59</v>
      </c>
      <c r="B274" t="s">
        <v>60</v>
      </c>
      <c r="C274" t="s">
        <v>338</v>
      </c>
      <c r="D274" t="s">
        <v>62</v>
      </c>
      <c r="E274" t="s">
        <v>63</v>
      </c>
      <c r="F274" s="103">
        <v>46022</v>
      </c>
      <c r="G274" t="s">
        <v>64</v>
      </c>
      <c r="H274" t="s">
        <v>63</v>
      </c>
      <c r="I274" t="s">
        <v>940</v>
      </c>
      <c r="J274" s="103">
        <v>46020</v>
      </c>
      <c r="K274" s="103">
        <v>46074</v>
      </c>
      <c r="L274">
        <v>1.08</v>
      </c>
      <c r="M274" s="104">
        <v>20983226</v>
      </c>
      <c r="N274" s="105">
        <v>1678658</v>
      </c>
      <c r="O274">
        <v>22661884</v>
      </c>
      <c r="P274" t="s">
        <v>66</v>
      </c>
      <c r="Q274" t="s">
        <v>941</v>
      </c>
      <c r="R274" t="s">
        <v>942</v>
      </c>
    </row>
    <row r="275" spans="1:18">
      <c r="A275" t="s">
        <v>59</v>
      </c>
      <c r="B275" t="s">
        <v>60</v>
      </c>
      <c r="C275" t="s">
        <v>338</v>
      </c>
      <c r="D275" t="s">
        <v>62</v>
      </c>
      <c r="E275" t="s">
        <v>63</v>
      </c>
      <c r="F275" s="103">
        <v>46013</v>
      </c>
      <c r="G275" t="s">
        <v>64</v>
      </c>
      <c r="H275" t="s">
        <v>63</v>
      </c>
      <c r="I275" t="s">
        <v>943</v>
      </c>
      <c r="J275" s="103">
        <v>45996</v>
      </c>
      <c r="K275" s="103">
        <v>46046</v>
      </c>
      <c r="L275">
        <v>1.08</v>
      </c>
      <c r="M275" s="104">
        <v>7867855</v>
      </c>
      <c r="N275" s="105">
        <v>629428</v>
      </c>
      <c r="O275">
        <v>8497283</v>
      </c>
      <c r="P275" t="s">
        <v>66</v>
      </c>
      <c r="Q275" t="s">
        <v>944</v>
      </c>
      <c r="R275" t="s">
        <v>945</v>
      </c>
    </row>
    <row r="276" spans="1:18">
      <c r="A276" t="s">
        <v>59</v>
      </c>
      <c r="B276" t="s">
        <v>60</v>
      </c>
      <c r="C276" t="s">
        <v>354</v>
      </c>
      <c r="D276" t="s">
        <v>62</v>
      </c>
      <c r="E276" t="s">
        <v>63</v>
      </c>
      <c r="F276" s="103">
        <v>46013</v>
      </c>
      <c r="G276" t="s">
        <v>64</v>
      </c>
      <c r="H276" t="s">
        <v>63</v>
      </c>
      <c r="I276" t="s">
        <v>946</v>
      </c>
      <c r="J276" s="103">
        <v>45981</v>
      </c>
      <c r="K276" s="103">
        <v>46051</v>
      </c>
      <c r="L276">
        <v>1.08</v>
      </c>
      <c r="M276" s="104">
        <v>9076906</v>
      </c>
      <c r="N276" s="105">
        <v>726152</v>
      </c>
      <c r="O276">
        <v>9803058</v>
      </c>
      <c r="P276" t="s">
        <v>66</v>
      </c>
      <c r="Q276" t="s">
        <v>947</v>
      </c>
      <c r="R276" t="s">
        <v>948</v>
      </c>
    </row>
    <row r="277" spans="1:18">
      <c r="A277" t="s">
        <v>59</v>
      </c>
      <c r="B277" t="s">
        <v>60</v>
      </c>
      <c r="C277" t="s">
        <v>338</v>
      </c>
      <c r="D277" t="s">
        <v>62</v>
      </c>
      <c r="E277" t="s">
        <v>63</v>
      </c>
      <c r="F277" s="103">
        <v>46013</v>
      </c>
      <c r="G277" t="s">
        <v>64</v>
      </c>
      <c r="H277" t="s">
        <v>63</v>
      </c>
      <c r="I277" t="s">
        <v>949</v>
      </c>
      <c r="J277" s="103">
        <v>46001</v>
      </c>
      <c r="K277" s="103">
        <v>46051</v>
      </c>
      <c r="L277">
        <v>1.08</v>
      </c>
      <c r="M277" s="104">
        <v>13445767</v>
      </c>
      <c r="N277" s="105">
        <v>1075661</v>
      </c>
      <c r="O277">
        <v>14521428</v>
      </c>
      <c r="P277" t="s">
        <v>66</v>
      </c>
      <c r="Q277" t="s">
        <v>950</v>
      </c>
      <c r="R277" t="s">
        <v>951</v>
      </c>
    </row>
    <row r="278" spans="1:18">
      <c r="A278" t="s">
        <v>59</v>
      </c>
      <c r="B278" t="s">
        <v>60</v>
      </c>
      <c r="C278" t="s">
        <v>338</v>
      </c>
      <c r="D278" t="s">
        <v>62</v>
      </c>
      <c r="E278" t="s">
        <v>63</v>
      </c>
      <c r="F278" s="103">
        <v>46013</v>
      </c>
      <c r="G278" t="s">
        <v>64</v>
      </c>
      <c r="H278" t="s">
        <v>63</v>
      </c>
      <c r="I278" t="s">
        <v>952</v>
      </c>
      <c r="J278" s="103">
        <v>46009</v>
      </c>
      <c r="K278" s="103">
        <v>46059</v>
      </c>
      <c r="L278">
        <v>1.08</v>
      </c>
      <c r="M278" s="104">
        <v>8172668</v>
      </c>
      <c r="N278" s="105">
        <v>653813</v>
      </c>
      <c r="O278">
        <v>8826481</v>
      </c>
      <c r="P278" t="s">
        <v>66</v>
      </c>
      <c r="Q278" t="s">
        <v>953</v>
      </c>
      <c r="R278" t="s">
        <v>954</v>
      </c>
    </row>
    <row r="279" spans="1:18">
      <c r="A279" t="s">
        <v>59</v>
      </c>
      <c r="B279" t="s">
        <v>60</v>
      </c>
      <c r="C279" t="s">
        <v>354</v>
      </c>
      <c r="D279" t="s">
        <v>62</v>
      </c>
      <c r="E279" t="s">
        <v>63</v>
      </c>
      <c r="F279" s="103">
        <v>45991</v>
      </c>
      <c r="G279" t="s">
        <v>64</v>
      </c>
      <c r="H279" t="s">
        <v>63</v>
      </c>
      <c r="I279" t="s">
        <v>955</v>
      </c>
      <c r="J279" s="103">
        <v>45986</v>
      </c>
      <c r="K279" s="103">
        <v>46036</v>
      </c>
      <c r="L279">
        <v>1.08</v>
      </c>
      <c r="M279" s="104">
        <v>14892013</v>
      </c>
      <c r="N279" s="105">
        <v>1191361</v>
      </c>
      <c r="O279">
        <v>16083374</v>
      </c>
      <c r="P279" t="s">
        <v>66</v>
      </c>
      <c r="Q279" t="s">
        <v>956</v>
      </c>
      <c r="R279" t="s">
        <v>957</v>
      </c>
    </row>
    <row r="280" spans="1:18">
      <c r="A280" t="s">
        <v>59</v>
      </c>
      <c r="B280" t="s">
        <v>60</v>
      </c>
      <c r="C280" t="s">
        <v>354</v>
      </c>
      <c r="D280" t="s">
        <v>62</v>
      </c>
      <c r="E280" t="s">
        <v>63</v>
      </c>
      <c r="F280" s="103">
        <v>45991</v>
      </c>
      <c r="G280" t="s">
        <v>64</v>
      </c>
      <c r="H280" t="s">
        <v>63</v>
      </c>
      <c r="I280" t="s">
        <v>958</v>
      </c>
      <c r="J280" s="103">
        <v>45988</v>
      </c>
      <c r="K280" s="103">
        <v>46038</v>
      </c>
      <c r="L280">
        <v>1.08</v>
      </c>
      <c r="M280" s="104">
        <v>7884698</v>
      </c>
      <c r="N280" s="105">
        <v>630776</v>
      </c>
      <c r="O280">
        <v>8515474</v>
      </c>
      <c r="P280" t="s">
        <v>66</v>
      </c>
      <c r="Q280" t="s">
        <v>959</v>
      </c>
      <c r="R280" t="s">
        <v>960</v>
      </c>
    </row>
    <row r="281" spans="1:18">
      <c r="A281" t="s">
        <v>59</v>
      </c>
      <c r="B281" t="s">
        <v>60</v>
      </c>
      <c r="C281" t="s">
        <v>354</v>
      </c>
      <c r="D281" t="s">
        <v>62</v>
      </c>
      <c r="E281" t="s">
        <v>63</v>
      </c>
      <c r="F281" s="103">
        <v>45991</v>
      </c>
      <c r="G281" t="s">
        <v>64</v>
      </c>
      <c r="H281" t="s">
        <v>63</v>
      </c>
      <c r="I281" t="s">
        <v>961</v>
      </c>
      <c r="J281" s="103">
        <v>45990</v>
      </c>
      <c r="K281" s="103">
        <v>46040</v>
      </c>
      <c r="L281">
        <v>1.08</v>
      </c>
      <c r="M281" s="104">
        <v>14266953</v>
      </c>
      <c r="N281" s="105">
        <v>1141356</v>
      </c>
      <c r="O281">
        <v>15408309</v>
      </c>
      <c r="P281" t="s">
        <v>66</v>
      </c>
      <c r="Q281" t="s">
        <v>962</v>
      </c>
      <c r="R281" t="s">
        <v>963</v>
      </c>
    </row>
    <row r="282" spans="1:18">
      <c r="A282" t="s">
        <v>59</v>
      </c>
      <c r="B282" t="s">
        <v>60</v>
      </c>
      <c r="C282" t="s">
        <v>354</v>
      </c>
      <c r="D282" t="s">
        <v>62</v>
      </c>
      <c r="E282" t="s">
        <v>63</v>
      </c>
      <c r="F282" s="103">
        <v>45986</v>
      </c>
      <c r="G282" t="s">
        <v>64</v>
      </c>
      <c r="H282" t="s">
        <v>63</v>
      </c>
      <c r="I282" t="s">
        <v>964</v>
      </c>
      <c r="J282" s="103">
        <v>45964</v>
      </c>
      <c r="K282" s="103">
        <v>46014</v>
      </c>
      <c r="L282">
        <v>1.08</v>
      </c>
      <c r="M282" s="104">
        <v>13213150</v>
      </c>
      <c r="N282" s="105">
        <v>1057052</v>
      </c>
      <c r="O282">
        <v>14270202</v>
      </c>
      <c r="P282" t="s">
        <v>66</v>
      </c>
      <c r="Q282" t="s">
        <v>965</v>
      </c>
      <c r="R282" t="s">
        <v>966</v>
      </c>
    </row>
    <row r="283" spans="1:18">
      <c r="A283" t="s">
        <v>59</v>
      </c>
      <c r="B283" t="s">
        <v>60</v>
      </c>
      <c r="C283" t="s">
        <v>354</v>
      </c>
      <c r="D283" t="s">
        <v>62</v>
      </c>
      <c r="E283" t="s">
        <v>63</v>
      </c>
      <c r="F283" s="103">
        <v>45986</v>
      </c>
      <c r="G283" t="s">
        <v>64</v>
      </c>
      <c r="H283" t="s">
        <v>63</v>
      </c>
      <c r="I283" t="s">
        <v>967</v>
      </c>
      <c r="J283" s="103">
        <v>45972</v>
      </c>
      <c r="K283" s="103">
        <v>46022</v>
      </c>
      <c r="L283">
        <v>1.08</v>
      </c>
      <c r="M283" s="104">
        <v>15319799</v>
      </c>
      <c r="N283" s="105">
        <v>1225584</v>
      </c>
      <c r="O283">
        <v>16545383</v>
      </c>
      <c r="P283" t="s">
        <v>66</v>
      </c>
      <c r="Q283" t="s">
        <v>968</v>
      </c>
      <c r="R283" t="s">
        <v>969</v>
      </c>
    </row>
    <row r="284" spans="1:18">
      <c r="A284" t="s">
        <v>59</v>
      </c>
      <c r="B284" t="s">
        <v>60</v>
      </c>
      <c r="C284" t="s">
        <v>354</v>
      </c>
      <c r="D284" t="s">
        <v>62</v>
      </c>
      <c r="E284" t="s">
        <v>63</v>
      </c>
      <c r="F284" s="103">
        <v>45986</v>
      </c>
      <c r="G284" t="s">
        <v>64</v>
      </c>
      <c r="H284" t="s">
        <v>63</v>
      </c>
      <c r="I284" t="s">
        <v>970</v>
      </c>
      <c r="J284" s="103">
        <v>45973</v>
      </c>
      <c r="K284" s="103">
        <v>46023</v>
      </c>
      <c r="L284">
        <v>1.08</v>
      </c>
      <c r="M284" s="104">
        <v>9074758</v>
      </c>
      <c r="N284" s="105">
        <v>725981</v>
      </c>
      <c r="O284">
        <v>9800739</v>
      </c>
      <c r="P284" t="s">
        <v>66</v>
      </c>
      <c r="Q284" t="s">
        <v>971</v>
      </c>
      <c r="R284" t="s">
        <v>972</v>
      </c>
    </row>
    <row r="285" spans="1:18">
      <c r="A285" t="s">
        <v>59</v>
      </c>
      <c r="B285" t="s">
        <v>60</v>
      </c>
      <c r="C285" t="s">
        <v>354</v>
      </c>
      <c r="D285" t="s">
        <v>62</v>
      </c>
      <c r="E285" t="s">
        <v>63</v>
      </c>
      <c r="F285" s="103">
        <v>45986</v>
      </c>
      <c r="G285" t="s">
        <v>64</v>
      </c>
      <c r="H285" t="s">
        <v>63</v>
      </c>
      <c r="I285" t="s">
        <v>973</v>
      </c>
      <c r="J285" s="103">
        <v>45967</v>
      </c>
      <c r="K285" s="103">
        <v>46023</v>
      </c>
      <c r="L285">
        <v>1.08</v>
      </c>
      <c r="M285" s="104">
        <v>8345981</v>
      </c>
      <c r="N285" s="105">
        <v>667678</v>
      </c>
      <c r="O285">
        <v>9013659</v>
      </c>
      <c r="P285" t="s">
        <v>66</v>
      </c>
      <c r="Q285" t="s">
        <v>974</v>
      </c>
      <c r="R285" t="s">
        <v>975</v>
      </c>
    </row>
    <row r="286" spans="1:18">
      <c r="A286" t="s">
        <v>59</v>
      </c>
      <c r="B286" t="s">
        <v>60</v>
      </c>
      <c r="C286" t="s">
        <v>354</v>
      </c>
      <c r="D286" t="s">
        <v>62</v>
      </c>
      <c r="E286" t="s">
        <v>63</v>
      </c>
      <c r="F286" s="103">
        <v>45986</v>
      </c>
      <c r="G286" t="s">
        <v>64</v>
      </c>
      <c r="H286" t="s">
        <v>63</v>
      </c>
      <c r="I286" t="s">
        <v>976</v>
      </c>
      <c r="J286" s="103">
        <v>45979</v>
      </c>
      <c r="K286" s="103">
        <v>46029</v>
      </c>
      <c r="L286">
        <v>1.08</v>
      </c>
      <c r="M286" s="104">
        <v>12438543</v>
      </c>
      <c r="N286" s="105">
        <v>995083</v>
      </c>
      <c r="O286">
        <v>13433626</v>
      </c>
      <c r="P286" t="s">
        <v>66</v>
      </c>
      <c r="Q286" t="s">
        <v>977</v>
      </c>
      <c r="R286" t="s">
        <v>978</v>
      </c>
    </row>
    <row r="287" spans="1:18">
      <c r="A287" t="s">
        <v>59</v>
      </c>
      <c r="B287" t="s">
        <v>60</v>
      </c>
      <c r="C287" t="s">
        <v>359</v>
      </c>
      <c r="D287" t="s">
        <v>62</v>
      </c>
      <c r="E287" t="s">
        <v>63</v>
      </c>
      <c r="F287" s="103">
        <v>45961</v>
      </c>
      <c r="G287" t="s">
        <v>64</v>
      </c>
      <c r="H287" t="s">
        <v>63</v>
      </c>
      <c r="I287" t="s">
        <v>979</v>
      </c>
      <c r="J287" s="103">
        <v>45961</v>
      </c>
      <c r="K287" s="103">
        <v>46011</v>
      </c>
      <c r="L287">
        <v>1.08</v>
      </c>
      <c r="M287" s="104">
        <v>7491283</v>
      </c>
      <c r="N287" s="105">
        <v>599303</v>
      </c>
      <c r="O287">
        <v>8090586</v>
      </c>
      <c r="P287" t="s">
        <v>66</v>
      </c>
      <c r="Q287" t="s">
        <v>980</v>
      </c>
      <c r="R287" t="s">
        <v>981</v>
      </c>
    </row>
    <row r="288" spans="1:18">
      <c r="A288" t="s">
        <v>59</v>
      </c>
      <c r="B288" t="s">
        <v>60</v>
      </c>
      <c r="C288" t="s">
        <v>359</v>
      </c>
      <c r="D288" t="s">
        <v>62</v>
      </c>
      <c r="E288" t="s">
        <v>63</v>
      </c>
      <c r="F288" s="103">
        <v>45960</v>
      </c>
      <c r="G288" t="s">
        <v>64</v>
      </c>
      <c r="H288" t="s">
        <v>63</v>
      </c>
      <c r="I288" t="s">
        <v>982</v>
      </c>
      <c r="J288" s="103">
        <v>45954</v>
      </c>
      <c r="K288" s="103">
        <v>46004</v>
      </c>
      <c r="L288">
        <v>1.08</v>
      </c>
      <c r="M288" s="104">
        <v>467727</v>
      </c>
      <c r="N288" s="105">
        <v>37418</v>
      </c>
      <c r="O288">
        <v>505145</v>
      </c>
      <c r="P288" t="s">
        <v>66</v>
      </c>
      <c r="Q288" t="s">
        <v>983</v>
      </c>
      <c r="R288" t="s">
        <v>984</v>
      </c>
    </row>
    <row r="289" spans="1:19">
      <c r="A289" t="s">
        <v>59</v>
      </c>
      <c r="B289" t="s">
        <v>60</v>
      </c>
      <c r="C289" t="s">
        <v>359</v>
      </c>
      <c r="D289" t="s">
        <v>62</v>
      </c>
      <c r="E289" t="s">
        <v>63</v>
      </c>
      <c r="F289" s="103">
        <v>45960</v>
      </c>
      <c r="G289" t="s">
        <v>64</v>
      </c>
      <c r="H289" t="s">
        <v>63</v>
      </c>
      <c r="I289" t="s">
        <v>985</v>
      </c>
      <c r="J289" s="103">
        <v>45954</v>
      </c>
      <c r="K289" s="103">
        <v>46004</v>
      </c>
      <c r="L289">
        <v>1.08</v>
      </c>
      <c r="M289" s="104">
        <v>6707833</v>
      </c>
      <c r="N289" s="105">
        <v>536627</v>
      </c>
      <c r="O289">
        <v>7244460</v>
      </c>
      <c r="P289" t="s">
        <v>66</v>
      </c>
      <c r="Q289" t="s">
        <v>986</v>
      </c>
      <c r="R289" t="s">
        <v>987</v>
      </c>
    </row>
    <row r="290" spans="1:19">
      <c r="A290" t="s">
        <v>59</v>
      </c>
      <c r="B290" t="s">
        <v>60</v>
      </c>
      <c r="C290" t="s">
        <v>359</v>
      </c>
      <c r="D290" t="s">
        <v>62</v>
      </c>
      <c r="E290" t="s">
        <v>63</v>
      </c>
      <c r="F290" s="103">
        <v>45960</v>
      </c>
      <c r="G290" t="s">
        <v>64</v>
      </c>
      <c r="H290" t="s">
        <v>63</v>
      </c>
      <c r="I290" t="s">
        <v>988</v>
      </c>
      <c r="J290" s="103">
        <v>45957</v>
      </c>
      <c r="K290" s="103">
        <v>46007</v>
      </c>
      <c r="L290">
        <v>1.08</v>
      </c>
      <c r="M290" s="104">
        <v>13034125</v>
      </c>
      <c r="N290" s="105">
        <v>1042730</v>
      </c>
      <c r="O290">
        <v>14076855</v>
      </c>
      <c r="P290" t="s">
        <v>66</v>
      </c>
      <c r="Q290" t="s">
        <v>989</v>
      </c>
      <c r="R290" t="s">
        <v>990</v>
      </c>
    </row>
    <row r="291" spans="1:19">
      <c r="A291" t="s">
        <v>59</v>
      </c>
      <c r="B291" t="s">
        <v>60</v>
      </c>
      <c r="C291" t="s">
        <v>359</v>
      </c>
      <c r="D291" t="s">
        <v>62</v>
      </c>
      <c r="E291" t="s">
        <v>63</v>
      </c>
      <c r="F291" s="103">
        <v>45952</v>
      </c>
      <c r="G291" t="s">
        <v>64</v>
      </c>
      <c r="H291" t="s">
        <v>63</v>
      </c>
      <c r="I291" t="s">
        <v>991</v>
      </c>
      <c r="J291" s="103">
        <v>45944</v>
      </c>
      <c r="K291" s="103">
        <v>45994</v>
      </c>
      <c r="L291">
        <v>1.08</v>
      </c>
      <c r="M291" s="104">
        <v>12987113</v>
      </c>
      <c r="N291" s="105">
        <v>1038969</v>
      </c>
      <c r="O291">
        <v>14026082</v>
      </c>
      <c r="P291" t="s">
        <v>66</v>
      </c>
      <c r="Q291" t="s">
        <v>992</v>
      </c>
      <c r="R291" t="s">
        <v>993</v>
      </c>
    </row>
    <row r="292" spans="1:19">
      <c r="A292" t="s">
        <v>59</v>
      </c>
      <c r="B292" t="s">
        <v>60</v>
      </c>
      <c r="C292" t="s">
        <v>359</v>
      </c>
      <c r="D292" t="s">
        <v>62</v>
      </c>
      <c r="E292" t="s">
        <v>63</v>
      </c>
      <c r="F292" s="103">
        <v>45952</v>
      </c>
      <c r="G292" t="s">
        <v>64</v>
      </c>
      <c r="H292" t="s">
        <v>63</v>
      </c>
      <c r="I292" t="s">
        <v>994</v>
      </c>
      <c r="J292" s="103">
        <v>45947</v>
      </c>
      <c r="K292" s="103">
        <v>45997</v>
      </c>
      <c r="L292">
        <v>1.08</v>
      </c>
      <c r="M292" s="104">
        <v>7144855</v>
      </c>
      <c r="N292" s="105">
        <v>571588</v>
      </c>
      <c r="O292">
        <v>7716443</v>
      </c>
      <c r="P292" t="s">
        <v>66</v>
      </c>
      <c r="Q292" t="s">
        <v>995</v>
      </c>
      <c r="R292" t="s">
        <v>996</v>
      </c>
    </row>
    <row r="293" spans="1:19">
      <c r="A293" t="s">
        <v>59</v>
      </c>
      <c r="B293" t="s">
        <v>60</v>
      </c>
      <c r="C293" t="s">
        <v>359</v>
      </c>
      <c r="D293" t="s">
        <v>62</v>
      </c>
      <c r="E293" t="s">
        <v>63</v>
      </c>
      <c r="F293" s="103">
        <v>45952</v>
      </c>
      <c r="G293" t="s">
        <v>64</v>
      </c>
      <c r="H293" t="s">
        <v>63</v>
      </c>
      <c r="I293" t="s">
        <v>997</v>
      </c>
      <c r="J293" s="103">
        <v>45950</v>
      </c>
      <c r="K293" s="103">
        <v>46000</v>
      </c>
      <c r="L293">
        <v>1.08</v>
      </c>
      <c r="M293" s="104">
        <v>14143819</v>
      </c>
      <c r="N293" s="105">
        <v>1131506</v>
      </c>
      <c r="O293">
        <v>15275325</v>
      </c>
      <c r="P293" t="s">
        <v>66</v>
      </c>
      <c r="Q293" t="s">
        <v>998</v>
      </c>
      <c r="R293" t="s">
        <v>999</v>
      </c>
    </row>
    <row r="294" spans="1:19">
      <c r="A294" t="s">
        <v>59</v>
      </c>
      <c r="B294" t="s">
        <v>60</v>
      </c>
      <c r="C294" t="s">
        <v>359</v>
      </c>
      <c r="D294" t="s">
        <v>62</v>
      </c>
      <c r="E294" t="s">
        <v>63</v>
      </c>
      <c r="F294" s="103">
        <v>45940</v>
      </c>
      <c r="G294" t="s">
        <v>64</v>
      </c>
      <c r="H294" t="s">
        <v>63</v>
      </c>
      <c r="I294" t="s">
        <v>1000</v>
      </c>
      <c r="J294" s="103">
        <v>45936</v>
      </c>
      <c r="K294" s="103">
        <v>45986</v>
      </c>
      <c r="L294">
        <v>1.08</v>
      </c>
      <c r="M294" s="104">
        <v>11129929</v>
      </c>
      <c r="N294" s="105">
        <v>890394</v>
      </c>
      <c r="O294">
        <v>12020323</v>
      </c>
      <c r="P294" t="s">
        <v>66</v>
      </c>
      <c r="Q294" t="s">
        <v>1001</v>
      </c>
      <c r="R294" t="s">
        <v>1002</v>
      </c>
    </row>
    <row r="295" spans="1:19">
      <c r="A295" t="s">
        <v>59</v>
      </c>
      <c r="B295" t="s">
        <v>60</v>
      </c>
      <c r="C295" t="s">
        <v>359</v>
      </c>
      <c r="D295" t="s">
        <v>62</v>
      </c>
      <c r="E295" t="s">
        <v>63</v>
      </c>
      <c r="F295" s="103">
        <v>45940</v>
      </c>
      <c r="G295" t="s">
        <v>64</v>
      </c>
      <c r="H295" t="s">
        <v>63</v>
      </c>
      <c r="I295" t="s">
        <v>1003</v>
      </c>
      <c r="J295" s="103">
        <v>45940</v>
      </c>
      <c r="K295" s="103">
        <v>45990</v>
      </c>
      <c r="L295">
        <v>1.08</v>
      </c>
      <c r="M295" s="104">
        <v>6487403</v>
      </c>
      <c r="N295" s="105">
        <v>518992</v>
      </c>
      <c r="O295">
        <v>7006395</v>
      </c>
      <c r="P295" t="s">
        <v>66</v>
      </c>
      <c r="Q295" t="s">
        <v>1004</v>
      </c>
      <c r="R295" t="s">
        <v>1005</v>
      </c>
    </row>
    <row r="296" spans="1:19">
      <c r="A296" t="s">
        <v>59</v>
      </c>
      <c r="B296" t="s">
        <v>60</v>
      </c>
      <c r="C296" t="s">
        <v>338</v>
      </c>
      <c r="D296" t="s">
        <v>62</v>
      </c>
      <c r="E296" t="s">
        <v>63</v>
      </c>
      <c r="F296" s="103">
        <v>46010</v>
      </c>
      <c r="G296" t="s">
        <v>64</v>
      </c>
      <c r="H296" t="s">
        <v>63</v>
      </c>
      <c r="I296" t="s">
        <v>1006</v>
      </c>
      <c r="J296" s="103">
        <v>46010</v>
      </c>
      <c r="K296" s="103">
        <v>46027</v>
      </c>
      <c r="L296">
        <v>1.08</v>
      </c>
      <c r="M296" s="104">
        <v>-1266397</v>
      </c>
      <c r="N296" s="105">
        <v>-101312</v>
      </c>
      <c r="O296">
        <v>-1367709</v>
      </c>
      <c r="Q296" t="s">
        <v>1007</v>
      </c>
      <c r="R296" t="s">
        <v>1008</v>
      </c>
    </row>
    <row r="297" spans="1:19">
      <c r="A297" t="s">
        <v>59</v>
      </c>
      <c r="B297" t="s">
        <v>60</v>
      </c>
      <c r="C297" t="s">
        <v>359</v>
      </c>
      <c r="D297" t="s">
        <v>62</v>
      </c>
      <c r="E297" t="s">
        <v>63</v>
      </c>
      <c r="F297" s="103">
        <v>45961</v>
      </c>
      <c r="G297" t="s">
        <v>64</v>
      </c>
      <c r="H297" t="s">
        <v>63</v>
      </c>
      <c r="I297" t="s">
        <v>1009</v>
      </c>
      <c r="J297" s="103">
        <v>45961</v>
      </c>
      <c r="K297" s="103">
        <v>45966</v>
      </c>
      <c r="L297">
        <v>1.08</v>
      </c>
      <c r="M297" s="104">
        <v>-2012735</v>
      </c>
      <c r="N297" s="105">
        <v>-161019</v>
      </c>
      <c r="O297">
        <v>-2173754</v>
      </c>
      <c r="Q297" t="s">
        <v>1010</v>
      </c>
      <c r="R297" t="s">
        <v>1011</v>
      </c>
    </row>
    <row r="298" spans="1:19">
      <c r="A298" t="s">
        <v>59</v>
      </c>
      <c r="B298" t="s">
        <v>60</v>
      </c>
      <c r="C298" t="s">
        <v>359</v>
      </c>
      <c r="D298" t="s">
        <v>62</v>
      </c>
      <c r="E298" t="s">
        <v>63</v>
      </c>
      <c r="F298" s="103">
        <v>45961</v>
      </c>
      <c r="G298" t="s">
        <v>64</v>
      </c>
      <c r="H298" t="s">
        <v>63</v>
      </c>
      <c r="I298" t="s">
        <v>1012</v>
      </c>
      <c r="J298" s="103">
        <v>45961</v>
      </c>
      <c r="K298" s="103">
        <v>45966</v>
      </c>
      <c r="L298">
        <v>1.08</v>
      </c>
      <c r="M298" s="104">
        <v>-2356594</v>
      </c>
      <c r="N298" s="105">
        <v>-188528</v>
      </c>
      <c r="O298">
        <v>-2545122</v>
      </c>
      <c r="Q298" t="s">
        <v>1013</v>
      </c>
      <c r="R298" t="s">
        <v>1014</v>
      </c>
    </row>
    <row r="299" spans="1:19">
      <c r="A299" t="s">
        <v>59</v>
      </c>
      <c r="B299" t="s">
        <v>60</v>
      </c>
      <c r="C299" t="s">
        <v>275</v>
      </c>
      <c r="D299" t="s">
        <v>62</v>
      </c>
      <c r="E299" t="s">
        <v>63</v>
      </c>
      <c r="F299" s="103">
        <v>45883</v>
      </c>
      <c r="G299" t="s">
        <v>64</v>
      </c>
      <c r="H299">
        <v>100851</v>
      </c>
      <c r="I299" t="s">
        <v>1020</v>
      </c>
      <c r="J299" s="103">
        <v>45883</v>
      </c>
      <c r="K299" s="103">
        <v>45905</v>
      </c>
      <c r="L299">
        <v>1.08</v>
      </c>
      <c r="M299" s="109">
        <v>-1141984</v>
      </c>
      <c r="N299">
        <v>-91359</v>
      </c>
      <c r="O299">
        <v>-1233343</v>
      </c>
      <c r="Q299" t="s">
        <v>1021</v>
      </c>
      <c r="R299" t="s">
        <v>1022</v>
      </c>
      <c r="S299" t="s">
        <v>1023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 tint="0.79998168889431442"/>
    <pageSetUpPr fitToPage="1"/>
  </sheetPr>
  <dimension ref="A3:N59"/>
  <sheetViews>
    <sheetView tabSelected="1" zoomScale="85" zoomScaleNormal="85" workbookViewId="0">
      <selection activeCell="D15" sqref="D15:K16"/>
    </sheetView>
  </sheetViews>
  <sheetFormatPr defaultColWidth="9" defaultRowHeight="15.6"/>
  <cols>
    <col min="1" max="1" width="3.44140625" style="9" customWidth="1"/>
    <col min="2" max="2" width="10.44140625" style="1" customWidth="1"/>
    <col min="3" max="3" width="15.5546875" style="1" customWidth="1"/>
    <col min="4" max="4" width="12.88671875" style="2" customWidth="1"/>
    <col min="5" max="5" width="12.5546875" style="2" customWidth="1"/>
    <col min="6" max="6" width="12.33203125" style="2" customWidth="1"/>
    <col min="7" max="7" width="11.88671875" style="1" customWidth="1"/>
    <col min="8" max="8" width="16.6640625" style="1" customWidth="1"/>
    <col min="9" max="9" width="11.6640625" style="1" customWidth="1"/>
    <col min="10" max="10" width="20.5546875" style="1" customWidth="1"/>
    <col min="11" max="11" width="22.33203125" style="1" customWidth="1"/>
    <col min="12" max="12" width="20.88671875" style="65" customWidth="1"/>
    <col min="13" max="13" width="14.6640625" style="11" customWidth="1"/>
    <col min="14" max="16384" width="9" style="1"/>
  </cols>
  <sheetData>
    <row r="3" spans="1:14">
      <c r="D3" s="52"/>
      <c r="E3" s="1"/>
      <c r="F3" s="1"/>
      <c r="K3" s="3" t="s">
        <v>31</v>
      </c>
    </row>
    <row r="4" spans="1:14" ht="16.5" customHeight="1">
      <c r="D4" s="1"/>
      <c r="E4" s="1"/>
      <c r="F4" s="1"/>
    </row>
    <row r="5" spans="1:14" ht="20.399999999999999">
      <c r="B5" s="4" t="s">
        <v>0</v>
      </c>
      <c r="C5" s="4"/>
      <c r="D5" s="5"/>
      <c r="E5" s="5"/>
      <c r="F5" s="5"/>
      <c r="G5" s="5"/>
      <c r="H5" s="5"/>
      <c r="I5" s="5"/>
      <c r="J5" s="3" t="s">
        <v>1</v>
      </c>
      <c r="K5" s="63"/>
      <c r="L5"/>
      <c r="M5"/>
      <c r="N5"/>
    </row>
    <row r="6" spans="1:14" ht="14.4">
      <c r="B6" s="5"/>
      <c r="C6" s="5"/>
      <c r="D6" s="125"/>
      <c r="E6" s="126"/>
      <c r="F6" s="126"/>
      <c r="G6" s="5"/>
      <c r="H6" s="5"/>
      <c r="I6" s="5"/>
      <c r="J6" s="3" t="s">
        <v>2</v>
      </c>
      <c r="K6" s="77">
        <f ca="1">NOW()</f>
        <v>46167.369663541664</v>
      </c>
      <c r="L6"/>
      <c r="M6"/>
      <c r="N6"/>
    </row>
    <row r="7" spans="1:14" s="13" customFormat="1" ht="14.4">
      <c r="A7" s="79"/>
      <c r="B7" s="46"/>
      <c r="C7" s="46"/>
      <c r="D7" s="46"/>
      <c r="E7" s="46"/>
      <c r="F7" s="46"/>
      <c r="G7" s="46"/>
      <c r="H7" s="46"/>
      <c r="I7" s="46"/>
      <c r="J7" s="75" t="s">
        <v>29</v>
      </c>
      <c r="K7" s="76" t="s">
        <v>30</v>
      </c>
      <c r="L7"/>
      <c r="M7"/>
      <c r="N7"/>
    </row>
    <row r="8" spans="1:14" ht="15" thickBot="1">
      <c r="B8" s="6"/>
      <c r="C8" s="6"/>
      <c r="D8" s="6"/>
      <c r="E8" s="6"/>
      <c r="F8" s="6"/>
      <c r="G8" s="6"/>
      <c r="H8" s="6"/>
      <c r="I8" s="6"/>
      <c r="J8" s="57" t="s">
        <v>34</v>
      </c>
      <c r="K8" s="78" t="str">
        <f>INDEX(DATA!$A:$A,MATCH('BỔ SUNG'!$K$9,DATA!$D:$D,0))</f>
        <v>HCM</v>
      </c>
      <c r="L8"/>
      <c r="M8"/>
      <c r="N8"/>
    </row>
    <row r="9" spans="1:14" ht="17.25" customHeight="1">
      <c r="B9" s="7" t="s">
        <v>3</v>
      </c>
      <c r="C9" s="7"/>
      <c r="D9" s="131" t="str">
        <f>DATA!$G$2</f>
        <v>CÔNG TY TNHH MỘT THÀNH VIÊN THƯƠNG MẠI VÀ DỊCH VỤ NGỌC THƠM</v>
      </c>
      <c r="E9" s="131"/>
      <c r="F9" s="131"/>
      <c r="G9" s="131"/>
      <c r="H9" s="131"/>
      <c r="I9" s="131"/>
      <c r="J9" s="58" t="s">
        <v>4</v>
      </c>
      <c r="K9" s="128" t="s">
        <v>62</v>
      </c>
      <c r="L9"/>
      <c r="M9"/>
      <c r="N9"/>
    </row>
    <row r="10" spans="1:14" ht="12.75" customHeight="1">
      <c r="B10" s="8" t="s">
        <v>5</v>
      </c>
      <c r="C10" s="8"/>
      <c r="D10" s="130"/>
      <c r="E10" s="130"/>
      <c r="F10" s="130"/>
      <c r="G10" s="130"/>
      <c r="H10" s="130"/>
      <c r="I10" s="130"/>
      <c r="J10" s="72" t="s">
        <v>6</v>
      </c>
      <c r="K10" s="129"/>
      <c r="L10"/>
      <c r="M10"/>
      <c r="N10"/>
    </row>
    <row r="11" spans="1:14" ht="14.25" customHeight="1">
      <c r="B11" s="7" t="s">
        <v>28</v>
      </c>
      <c r="C11" s="7"/>
      <c r="D11" s="130"/>
      <c r="E11" s="130"/>
      <c r="F11" s="130"/>
      <c r="G11" s="130"/>
      <c r="H11" s="130"/>
      <c r="I11" s="130"/>
      <c r="J11" s="130"/>
      <c r="K11" s="130"/>
      <c r="L11"/>
      <c r="M11"/>
      <c r="N11"/>
    </row>
    <row r="12" spans="1:14" ht="14.25" customHeight="1">
      <c r="B12" s="8" t="s">
        <v>7</v>
      </c>
      <c r="C12" s="8"/>
      <c r="D12" s="130"/>
      <c r="E12" s="130"/>
      <c r="F12" s="130"/>
      <c r="G12" s="130"/>
      <c r="H12" s="130"/>
      <c r="I12" s="130"/>
      <c r="J12" s="130"/>
      <c r="K12" s="130"/>
      <c r="L12"/>
      <c r="M12"/>
      <c r="N12"/>
    </row>
    <row r="13" spans="1:14" ht="14.25" customHeight="1" thickBot="1">
      <c r="B13" s="8"/>
      <c r="C13" s="8"/>
      <c r="D13" s="64"/>
      <c r="E13" s="64"/>
      <c r="F13" s="64"/>
      <c r="G13" s="64"/>
      <c r="H13" s="64"/>
      <c r="I13" s="64"/>
      <c r="J13" s="64"/>
      <c r="K13" s="64"/>
      <c r="L13"/>
      <c r="M13"/>
      <c r="N13"/>
    </row>
    <row r="14" spans="1:14" ht="18" customHeight="1" thickBot="1">
      <c r="B14" s="132" t="s">
        <v>8</v>
      </c>
      <c r="C14" s="133"/>
      <c r="D14" s="133"/>
      <c r="E14" s="133"/>
      <c r="F14" s="133"/>
      <c r="G14" s="133"/>
      <c r="H14" s="133"/>
      <c r="I14" s="133"/>
      <c r="J14" s="133"/>
      <c r="K14" s="134"/>
      <c r="L14"/>
      <c r="M14"/>
      <c r="N14"/>
    </row>
    <row r="15" spans="1:14" ht="20.100000000000001" customHeight="1">
      <c r="A15" s="67"/>
      <c r="B15" s="141" t="s">
        <v>9</v>
      </c>
      <c r="C15" s="142"/>
      <c r="D15" s="135" t="s">
        <v>1024</v>
      </c>
      <c r="E15" s="136"/>
      <c r="F15" s="136"/>
      <c r="G15" s="136"/>
      <c r="H15" s="136"/>
      <c r="I15" s="136"/>
      <c r="J15" s="136"/>
      <c r="K15" s="137"/>
      <c r="L15"/>
      <c r="M15"/>
      <c r="N15"/>
    </row>
    <row r="16" spans="1:14" ht="20.100000000000001" customHeight="1">
      <c r="A16" s="67"/>
      <c r="B16" s="143" t="s">
        <v>17</v>
      </c>
      <c r="C16" s="144"/>
      <c r="D16" s="138" t="s">
        <v>1026</v>
      </c>
      <c r="E16" s="139"/>
      <c r="F16" s="139"/>
      <c r="G16" s="139"/>
      <c r="H16" s="139"/>
      <c r="I16" s="139"/>
      <c r="J16" s="139"/>
      <c r="K16" s="140"/>
      <c r="L16"/>
      <c r="M16"/>
      <c r="N16"/>
    </row>
    <row r="17" spans="1:14" ht="15" customHeight="1">
      <c r="A17" s="67"/>
      <c r="B17" s="32" t="s">
        <v>21</v>
      </c>
      <c r="C17" s="33" t="s">
        <v>25</v>
      </c>
      <c r="D17" s="145" t="s">
        <v>23</v>
      </c>
      <c r="E17" s="146"/>
      <c r="F17" s="146"/>
      <c r="G17" s="146"/>
      <c r="H17" s="146"/>
      <c r="I17" s="146"/>
      <c r="J17" s="147"/>
      <c r="K17" s="34" t="s">
        <v>20</v>
      </c>
      <c r="L17"/>
      <c r="M17"/>
      <c r="N17"/>
    </row>
    <row r="18" spans="1:14" ht="15" customHeight="1">
      <c r="A18" s="67"/>
      <c r="B18" s="42">
        <v>1</v>
      </c>
      <c r="C18" s="62" t="s">
        <v>35</v>
      </c>
      <c r="D18" s="51" t="s">
        <v>26</v>
      </c>
      <c r="E18" s="51"/>
      <c r="F18" s="51"/>
      <c r="G18" s="51"/>
      <c r="H18" s="51"/>
      <c r="I18" s="51"/>
      <c r="J18" s="51"/>
      <c r="K18" s="39">
        <v>83304361</v>
      </c>
      <c r="L18"/>
      <c r="M18"/>
      <c r="N18"/>
    </row>
    <row r="19" spans="1:14" ht="15" customHeight="1">
      <c r="A19" s="67"/>
      <c r="B19" s="42">
        <v>2</v>
      </c>
      <c r="C19" s="62" t="str">
        <f>TEXT(EDATE(C18,1),"mm/yyyy")</f>
        <v>02/2025</v>
      </c>
      <c r="D19" s="51" t="s">
        <v>26</v>
      </c>
      <c r="E19" s="51"/>
      <c r="F19" s="51"/>
      <c r="G19" s="51"/>
      <c r="H19" s="51"/>
      <c r="I19" s="51"/>
      <c r="J19" s="51"/>
      <c r="K19" s="39">
        <v>77358798</v>
      </c>
      <c r="L19"/>
      <c r="M19"/>
      <c r="N19"/>
    </row>
    <row r="20" spans="1:14" ht="15" customHeight="1">
      <c r="A20" s="67"/>
      <c r="B20" s="42">
        <v>3</v>
      </c>
      <c r="C20" s="62" t="str">
        <f t="shared" ref="C20:C29" si="0">TEXT(EDATE(C19,1),"mm/yyyy")</f>
        <v>03/2025</v>
      </c>
      <c r="D20" s="51" t="s">
        <v>26</v>
      </c>
      <c r="E20" s="51"/>
      <c r="F20" s="51"/>
      <c r="G20" s="51"/>
      <c r="H20" s="51"/>
      <c r="I20" s="51"/>
      <c r="J20" s="51"/>
      <c r="K20" s="39">
        <v>81844090</v>
      </c>
      <c r="L20"/>
      <c r="M20"/>
      <c r="N20"/>
    </row>
    <row r="21" spans="1:14" ht="15" customHeight="1">
      <c r="A21" s="67"/>
      <c r="B21" s="42">
        <v>4</v>
      </c>
      <c r="C21" s="62" t="str">
        <f t="shared" si="0"/>
        <v>04/2025</v>
      </c>
      <c r="D21" s="51" t="s">
        <v>26</v>
      </c>
      <c r="E21" s="51"/>
      <c r="F21" s="51"/>
      <c r="G21" s="51"/>
      <c r="H21" s="51"/>
      <c r="I21" s="51"/>
      <c r="J21" s="51"/>
      <c r="K21" s="39">
        <v>64386212</v>
      </c>
      <c r="L21"/>
      <c r="M21"/>
      <c r="N21"/>
    </row>
    <row r="22" spans="1:14" ht="15" customHeight="1">
      <c r="A22" s="67"/>
      <c r="B22" s="42">
        <v>5</v>
      </c>
      <c r="C22" s="62" t="str">
        <f t="shared" si="0"/>
        <v>05/2025</v>
      </c>
      <c r="D22" s="51" t="s">
        <v>26</v>
      </c>
      <c r="E22" s="51"/>
      <c r="F22" s="51"/>
      <c r="G22" s="51"/>
      <c r="H22" s="51"/>
      <c r="I22" s="51"/>
      <c r="J22" s="51"/>
      <c r="K22" s="39">
        <v>87333824</v>
      </c>
      <c r="L22"/>
      <c r="M22"/>
      <c r="N22"/>
    </row>
    <row r="23" spans="1:14" ht="15" customHeight="1">
      <c r="A23" s="67"/>
      <c r="B23" s="42">
        <v>6</v>
      </c>
      <c r="C23" s="62" t="str">
        <f t="shared" si="0"/>
        <v>06/2025</v>
      </c>
      <c r="D23" s="51" t="s">
        <v>26</v>
      </c>
      <c r="E23" s="51"/>
      <c r="F23" s="51"/>
      <c r="G23" s="51"/>
      <c r="H23" s="51"/>
      <c r="I23" s="51"/>
      <c r="J23" s="51"/>
      <c r="K23" s="39">
        <v>70603353</v>
      </c>
      <c r="L23"/>
      <c r="M23"/>
      <c r="N23"/>
    </row>
    <row r="24" spans="1:14" ht="15" customHeight="1">
      <c r="A24" s="67"/>
      <c r="B24" s="42">
        <v>7</v>
      </c>
      <c r="C24" s="62" t="str">
        <f t="shared" si="0"/>
        <v>07/2025</v>
      </c>
      <c r="D24" s="51" t="s">
        <v>26</v>
      </c>
      <c r="E24" s="51"/>
      <c r="F24" s="51"/>
      <c r="G24" s="51"/>
      <c r="H24" s="51"/>
      <c r="I24" s="51"/>
      <c r="J24" s="51"/>
      <c r="K24" s="39">
        <v>87023285</v>
      </c>
      <c r="L24"/>
      <c r="M24"/>
      <c r="N24"/>
    </row>
    <row r="25" spans="1:14" ht="15" customHeight="1">
      <c r="A25" s="67"/>
      <c r="B25" s="42">
        <v>8</v>
      </c>
      <c r="C25" s="62" t="str">
        <f t="shared" si="0"/>
        <v>08/2025</v>
      </c>
      <c r="D25" s="51" t="s">
        <v>26</v>
      </c>
      <c r="E25" s="51"/>
      <c r="F25" s="51"/>
      <c r="G25" s="51"/>
      <c r="H25" s="51"/>
      <c r="I25" s="51"/>
      <c r="J25" s="51"/>
      <c r="K25" s="39">
        <v>80173518</v>
      </c>
      <c r="L25"/>
      <c r="M25"/>
      <c r="N25"/>
    </row>
    <row r="26" spans="1:14" ht="15" customHeight="1">
      <c r="A26" s="67"/>
      <c r="B26" s="42">
        <v>9</v>
      </c>
      <c r="C26" s="62" t="str">
        <f t="shared" si="0"/>
        <v>09/2025</v>
      </c>
      <c r="D26" s="51" t="s">
        <v>26</v>
      </c>
      <c r="E26" s="51"/>
      <c r="F26" s="51"/>
      <c r="G26" s="51"/>
      <c r="H26" s="51"/>
      <c r="I26" s="51"/>
      <c r="J26" s="51"/>
      <c r="K26" s="39">
        <v>95786353</v>
      </c>
      <c r="L26"/>
      <c r="M26"/>
      <c r="N26"/>
    </row>
    <row r="27" spans="1:14" ht="15" customHeight="1">
      <c r="A27" s="67"/>
      <c r="B27" s="42">
        <v>10</v>
      </c>
      <c r="C27" s="62" t="str">
        <f t="shared" si="0"/>
        <v>10/2025</v>
      </c>
      <c r="D27" s="51" t="s">
        <v>26</v>
      </c>
      <c r="E27" s="51"/>
      <c r="F27" s="51"/>
      <c r="G27" s="51"/>
      <c r="H27" s="51"/>
      <c r="I27" s="51"/>
      <c r="J27" s="51"/>
      <c r="K27" s="39">
        <v>75224758</v>
      </c>
      <c r="L27"/>
      <c r="M27"/>
      <c r="N27"/>
    </row>
    <row r="28" spans="1:14" ht="15" customHeight="1">
      <c r="A28" s="67"/>
      <c r="B28" s="42">
        <v>11</v>
      </c>
      <c r="C28" s="62" t="str">
        <f t="shared" si="0"/>
        <v>11/2025</v>
      </c>
      <c r="D28" s="51" t="s">
        <v>26</v>
      </c>
      <c r="E28" s="51"/>
      <c r="F28" s="51"/>
      <c r="G28" s="51"/>
      <c r="H28" s="51"/>
      <c r="I28" s="51"/>
      <c r="J28" s="51"/>
      <c r="K28" s="39">
        <v>104512801</v>
      </c>
      <c r="L28"/>
      <c r="M28"/>
      <c r="N28"/>
    </row>
    <row r="29" spans="1:14" ht="15" customHeight="1">
      <c r="A29" s="67"/>
      <c r="B29" s="42">
        <v>12</v>
      </c>
      <c r="C29" s="62" t="str">
        <f t="shared" si="0"/>
        <v>12/2025</v>
      </c>
      <c r="D29" s="51" t="s">
        <v>26</v>
      </c>
      <c r="E29" s="51"/>
      <c r="F29" s="51"/>
      <c r="G29" s="51"/>
      <c r="H29" s="51"/>
      <c r="I29" s="51"/>
      <c r="J29" s="51"/>
      <c r="K29" s="39">
        <v>108744247</v>
      </c>
      <c r="L29"/>
      <c r="M29"/>
      <c r="N29"/>
    </row>
    <row r="30" spans="1:14" ht="15" customHeight="1">
      <c r="A30" s="67"/>
      <c r="B30" s="10"/>
      <c r="C30" s="47"/>
      <c r="D30" s="44"/>
      <c r="E30" s="44"/>
      <c r="F30" s="44"/>
      <c r="G30" s="29"/>
      <c r="H30" s="30"/>
      <c r="I30" s="30"/>
      <c r="J30" s="40" t="s">
        <v>22</v>
      </c>
      <c r="K30" s="114">
        <f>ROUND(SUM(K18:K29),0)</f>
        <v>1016295600</v>
      </c>
      <c r="L30"/>
      <c r="M30"/>
      <c r="N30"/>
    </row>
    <row r="31" spans="1:14" ht="15" customHeight="1">
      <c r="A31" s="67"/>
      <c r="B31" s="48"/>
      <c r="C31" s="49"/>
      <c r="D31" s="45"/>
      <c r="E31" s="45"/>
      <c r="F31" s="45"/>
      <c r="G31" s="37"/>
      <c r="H31" s="38"/>
      <c r="I31" s="38"/>
      <c r="J31" s="35" t="s">
        <v>24</v>
      </c>
      <c r="K31" s="115"/>
      <c r="L31"/>
      <c r="M31"/>
      <c r="N31"/>
    </row>
    <row r="32" spans="1:14" ht="15" customHeight="1">
      <c r="A32" s="67"/>
      <c r="B32" s="53"/>
      <c r="C32" s="47"/>
      <c r="D32" s="54" t="s">
        <v>27</v>
      </c>
      <c r="E32" s="73">
        <v>5.0000000000000001E-3</v>
      </c>
      <c r="F32" s="55"/>
      <c r="G32" s="56"/>
      <c r="H32" s="36"/>
      <c r="I32" s="60"/>
      <c r="J32" s="60" t="s">
        <v>1019</v>
      </c>
      <c r="K32" s="124">
        <f>ROUND($K$30*E32,0)</f>
        <v>5081478</v>
      </c>
      <c r="L32"/>
      <c r="M32"/>
      <c r="N32"/>
    </row>
    <row r="33" spans="1:14" ht="15" customHeight="1">
      <c r="A33" s="67"/>
      <c r="B33" s="48"/>
      <c r="C33" s="49"/>
      <c r="D33" s="45"/>
      <c r="E33" s="74"/>
      <c r="F33" s="45"/>
      <c r="G33" s="37"/>
      <c r="H33" s="38"/>
      <c r="I33" s="59"/>
      <c r="J33" s="59" t="s">
        <v>32</v>
      </c>
      <c r="K33" s="115"/>
      <c r="L33"/>
      <c r="M33"/>
      <c r="N33"/>
    </row>
    <row r="34" spans="1:14" ht="15" customHeight="1">
      <c r="A34" s="67"/>
      <c r="B34" s="53"/>
      <c r="C34" s="47"/>
      <c r="D34" s="55"/>
      <c r="E34" s="55"/>
      <c r="F34" s="55"/>
      <c r="G34" s="56"/>
      <c r="H34" s="36"/>
      <c r="I34" s="36"/>
      <c r="J34" s="69" t="s">
        <v>33</v>
      </c>
      <c r="K34" s="119">
        <f>ROUND(SUM(K32:K33),0)</f>
        <v>5081478</v>
      </c>
      <c r="L34" s="110"/>
      <c r="M34"/>
      <c r="N34"/>
    </row>
    <row r="35" spans="1:14" ht="14.25" customHeight="1">
      <c r="A35" s="67"/>
      <c r="B35" s="48"/>
      <c r="C35" s="49"/>
      <c r="D35" s="45"/>
      <c r="E35" s="45"/>
      <c r="F35" s="45"/>
      <c r="G35" s="37"/>
      <c r="H35" s="38"/>
      <c r="I35" s="38"/>
      <c r="J35" s="61" t="s">
        <v>19</v>
      </c>
      <c r="K35" s="120"/>
      <c r="L35" s="80"/>
      <c r="M35"/>
      <c r="N35"/>
    </row>
    <row r="36" spans="1:14" ht="26.25" customHeight="1">
      <c r="B36" s="48"/>
      <c r="C36" s="49"/>
      <c r="D36" s="86" t="s">
        <v>54</v>
      </c>
      <c r="E36" s="87">
        <v>0.08</v>
      </c>
      <c r="F36" s="45"/>
      <c r="G36" s="37"/>
      <c r="H36" s="38"/>
      <c r="I36" s="88"/>
      <c r="J36" s="88" t="s">
        <v>54</v>
      </c>
      <c r="K36" s="89">
        <f>$K34*E36</f>
        <v>406518.24</v>
      </c>
      <c r="L36" s="85"/>
      <c r="M36" s="1"/>
    </row>
    <row r="37" spans="1:14" s="99" customFormat="1" ht="28.5" customHeight="1" thickBot="1">
      <c r="A37" s="90"/>
      <c r="B37" s="91"/>
      <c r="C37" s="92"/>
      <c r="D37" s="93"/>
      <c r="E37" s="93"/>
      <c r="F37" s="93"/>
      <c r="G37" s="92"/>
      <c r="H37" s="94"/>
      <c r="I37" s="94"/>
      <c r="J37" s="95" t="s">
        <v>55</v>
      </c>
      <c r="K37" s="96">
        <f>SUM(K34:K36)</f>
        <v>5487996.2400000002</v>
      </c>
      <c r="L37" s="97" t="s">
        <v>56</v>
      </c>
      <c r="M37" s="98"/>
    </row>
    <row r="38" spans="1:14">
      <c r="B38" s="12" t="s">
        <v>10</v>
      </c>
      <c r="C38" s="13"/>
      <c r="D38" s="14"/>
      <c r="E38" s="14"/>
      <c r="F38" s="14"/>
      <c r="G38" s="13"/>
      <c r="J38" s="70"/>
      <c r="K38" s="68"/>
    </row>
    <row r="39" spans="1:14" ht="15.75" customHeight="1" thickBot="1">
      <c r="B39" s="15" t="s">
        <v>11</v>
      </c>
      <c r="C39" s="43"/>
      <c r="D39" s="18"/>
      <c r="E39" s="18"/>
      <c r="F39" s="18"/>
      <c r="G39" s="16"/>
      <c r="H39" s="17"/>
      <c r="I39" s="17"/>
      <c r="J39" s="16"/>
      <c r="K39" s="19"/>
    </row>
    <row r="40" spans="1:14" ht="0.75" customHeight="1" thickBo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1:14" ht="31.5" customHeight="1" thickBot="1">
      <c r="B41" s="121" t="str">
        <f ca="1">"Nếu Công ty chúng tôi không nhận được bất kì phản hồi nào từ Nhà cung cấp trước ngày"&amp;" "&amp;TEXT($K6+7,"dd/mm/yyyy")&amp;" Công ty chúng tôi sẽ coi như số tiền trên là đúng và sẽ mặc nhiên cấn trừ công nợ trên hóa đơn tiếp theo."</f>
        <v>Nếu Công ty chúng tôi không nhận được bất kì phản hồi nào từ Nhà cung cấp trước ngày 01/06/2026 Công ty chúng tôi sẽ coi như số tiền trên là đúng và sẽ mặc nhiên cấn trừ công nợ trên hóa đơn tiếp theo.</v>
      </c>
      <c r="C41" s="122"/>
      <c r="D41" s="122"/>
      <c r="E41" s="122"/>
      <c r="F41" s="122"/>
      <c r="G41" s="122"/>
      <c r="H41" s="122"/>
      <c r="I41" s="122"/>
      <c r="J41" s="122"/>
      <c r="K41" s="123"/>
    </row>
    <row r="42" spans="1:14" ht="15.75" customHeight="1" thickBot="1">
      <c r="B42" s="111" t="str">
        <f ca="1">"If we do not receive any feedback before "&amp;TEXT($K6+7,"dd/mm/yyyy")&amp;" , we will asume all figure sent to you is correct and we will automatically deduct from the outstanding balance on next invoices."</f>
        <v>If we do not receive any feedback before 01/06/2026 , we will asume all figure sent to you is correct and we will automatically deduct from the outstanding balance on next invoices.</v>
      </c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4" ht="15.75" customHeight="1"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4" ht="21" customHeight="1">
      <c r="B44" s="23"/>
      <c r="C44" s="23"/>
      <c r="D44" s="24"/>
      <c r="E44" s="24"/>
      <c r="F44" s="24"/>
      <c r="G44" s="23"/>
      <c r="H44" s="23"/>
      <c r="I44" s="23"/>
      <c r="J44" s="23"/>
      <c r="K44" s="23"/>
    </row>
    <row r="45" spans="1:14" ht="27.75" customHeight="1">
      <c r="B45" s="116" t="s">
        <v>18</v>
      </c>
      <c r="C45" s="116"/>
      <c r="D45" s="117"/>
      <c r="E45" s="50"/>
      <c r="F45" s="50"/>
      <c r="H45" s="118" t="s">
        <v>12</v>
      </c>
      <c r="I45" s="118"/>
      <c r="J45" s="118"/>
      <c r="K45" s="118"/>
      <c r="L45" s="66"/>
    </row>
    <row r="46" spans="1:14" ht="100.5" customHeight="1">
      <c r="B46" s="1" t="s">
        <v>57</v>
      </c>
      <c r="C46" s="2"/>
      <c r="D46" s="27"/>
      <c r="E46" s="14"/>
      <c r="F46" s="14"/>
      <c r="H46" s="26" t="s">
        <v>13</v>
      </c>
      <c r="I46" s="28"/>
      <c r="J46" s="27"/>
      <c r="K46" s="25"/>
      <c r="L46" s="66"/>
    </row>
    <row r="47" spans="1:14" ht="135.75" customHeight="1">
      <c r="D47" s="14"/>
      <c r="E47" s="14"/>
      <c r="F47" s="14"/>
      <c r="H47" s="28"/>
      <c r="I47" s="28"/>
      <c r="J47" s="13"/>
      <c r="K47" s="13"/>
      <c r="L47" s="66"/>
    </row>
    <row r="48" spans="1:14" ht="12.75" customHeight="1">
      <c r="B48" s="2" t="s">
        <v>14</v>
      </c>
      <c r="C48" s="2"/>
      <c r="D48" s="27"/>
      <c r="E48" s="14"/>
      <c r="F48" s="14"/>
      <c r="H48" s="26" t="s">
        <v>15</v>
      </c>
      <c r="I48" s="28"/>
      <c r="J48" s="27"/>
      <c r="K48" s="25"/>
      <c r="L48" s="66"/>
    </row>
    <row r="49" spans="2:13" customFormat="1" ht="47.25" customHeight="1">
      <c r="B49" s="1"/>
      <c r="C49" s="1"/>
      <c r="D49" s="13"/>
      <c r="E49" s="13"/>
      <c r="F49" s="13"/>
      <c r="G49" s="13"/>
      <c r="H49" s="13"/>
      <c r="I49" s="13"/>
      <c r="J49" s="13"/>
      <c r="K49" s="13"/>
      <c r="L49" s="66"/>
      <c r="M49" s="31"/>
    </row>
    <row r="50" spans="2:13" ht="16.5" customHeight="1">
      <c r="D50" s="14"/>
      <c r="E50" s="14"/>
      <c r="F50" s="14"/>
      <c r="G50" s="13"/>
      <c r="H50" s="13"/>
      <c r="I50" s="13"/>
      <c r="J50" s="13"/>
      <c r="K50" s="13"/>
      <c r="L50" s="66"/>
    </row>
    <row r="51" spans="2:13" ht="35.25" hidden="1" customHeight="1">
      <c r="B51" s="116" t="s">
        <v>16</v>
      </c>
      <c r="C51" s="116"/>
      <c r="D51" s="117"/>
      <c r="E51" s="50"/>
      <c r="F51" s="50"/>
      <c r="I51" s="13"/>
      <c r="J51" s="13"/>
    </row>
    <row r="52" spans="2:13" hidden="1">
      <c r="I52" s="13"/>
      <c r="J52" s="13"/>
    </row>
    <row r="53" spans="2:13" ht="28.5" hidden="1" customHeight="1">
      <c r="I53" s="13"/>
      <c r="J53" s="13"/>
    </row>
    <row r="54" spans="2:13" ht="27" hidden="1" customHeight="1">
      <c r="B54" s="1" t="s">
        <v>15</v>
      </c>
      <c r="I54" s="13"/>
      <c r="J54" s="13"/>
    </row>
    <row r="55" spans="2:13" hidden="1">
      <c r="I55" s="13"/>
      <c r="J55" s="13"/>
    </row>
    <row r="56" spans="2:13">
      <c r="I56" s="13"/>
      <c r="J56" s="41"/>
    </row>
    <row r="57" spans="2:13">
      <c r="I57" s="13"/>
      <c r="J57" s="13"/>
    </row>
    <row r="58" spans="2:13">
      <c r="I58" s="13"/>
      <c r="J58" s="13"/>
    </row>
    <row r="59" spans="2:13">
      <c r="I59" s="13"/>
      <c r="J59" s="13"/>
    </row>
  </sheetData>
  <mergeCells count="18">
    <mergeCell ref="D6:F6"/>
    <mergeCell ref="D17:J17"/>
    <mergeCell ref="K9:K10"/>
    <mergeCell ref="D11:K12"/>
    <mergeCell ref="D9:I10"/>
    <mergeCell ref="B14:K14"/>
    <mergeCell ref="D15:K15"/>
    <mergeCell ref="D16:K16"/>
    <mergeCell ref="B15:C15"/>
    <mergeCell ref="B16:C16"/>
    <mergeCell ref="B42:K42"/>
    <mergeCell ref="K30:K31"/>
    <mergeCell ref="B45:D45"/>
    <mergeCell ref="H45:K45"/>
    <mergeCell ref="B51:D51"/>
    <mergeCell ref="K34:K35"/>
    <mergeCell ref="B41:K41"/>
    <mergeCell ref="K32:K33"/>
  </mergeCells>
  <conditionalFormatting sqref="B17:C17 A16:A17 A27:A35">
    <cfRule type="cellIs" dxfId="32" priority="24" stopIfTrue="1" operator="equal">
      <formula>0</formula>
    </cfRule>
  </conditionalFormatting>
  <conditionalFormatting sqref="A15">
    <cfRule type="cellIs" dxfId="31" priority="17" stopIfTrue="1" operator="equal">
      <formula>0</formula>
    </cfRule>
  </conditionalFormatting>
  <conditionalFormatting sqref="D6:F6">
    <cfRule type="cellIs" dxfId="30" priority="11" operator="equal">
      <formula>0</formula>
    </cfRule>
    <cfRule type="cellIs" dxfId="29" priority="12" stopIfTrue="1" operator="equal">
      <formula>Jan-0</formula>
    </cfRule>
  </conditionalFormatting>
  <conditionalFormatting sqref="A24:A26">
    <cfRule type="cellIs" dxfId="28" priority="7" stopIfTrue="1" operator="equal">
      <formula>0</formula>
    </cfRule>
  </conditionalFormatting>
  <conditionalFormatting sqref="A21:A23">
    <cfRule type="cellIs" dxfId="27" priority="5" stopIfTrue="1" operator="equal">
      <formula>0</formula>
    </cfRule>
  </conditionalFormatting>
  <conditionalFormatting sqref="A18:A20">
    <cfRule type="cellIs" dxfId="26" priority="3" stopIfTrue="1" operator="equal">
      <formula>0</formula>
    </cfRule>
  </conditionalFormatting>
  <conditionalFormatting sqref="B18:B29">
    <cfRule type="cellIs" dxfId="25" priority="2" stopIfTrue="1" operator="equal">
      <formula>0</formula>
    </cfRule>
  </conditionalFormatting>
  <conditionalFormatting sqref="A36">
    <cfRule type="cellIs" dxfId="24" priority="1" stopIfTrue="1" operator="equal">
      <formula>0</formula>
    </cfRule>
  </conditionalFormatting>
  <dataValidations disablePrompts="1" count="1">
    <dataValidation type="list" allowBlank="1" showInputMessage="1" showErrorMessage="1" sqref="K5" xr:uid="{9E6EF5D9-22F4-4E60-BEB7-B9489A310B7E}">
      <formula1>OI</formula1>
    </dataValidation>
  </dataValidations>
  <pageMargins left="0.7" right="0.7" top="0.75" bottom="0.75" header="0.3" footer="0.3"/>
  <pageSetup paperSize="9" scale="5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7620</xdr:rowOff>
                  </from>
                  <to>
                    <xdr:col>5</xdr:col>
                    <xdr:colOff>502920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5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22860</xdr:rowOff>
                  </from>
                  <to>
                    <xdr:col>9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6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190500</xdr:rowOff>
                  </from>
                  <to>
                    <xdr:col>7</xdr:col>
                    <xdr:colOff>60960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7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7620</xdr:rowOff>
                  </from>
                  <to>
                    <xdr:col>7</xdr:col>
                    <xdr:colOff>990600</xdr:colOff>
                    <xdr:row>38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D4E8F-E119-4215-BE1D-19FE480285CE}">
  <sheetPr>
    <tabColor theme="9" tint="0.79998168889431442"/>
    <pageSetUpPr fitToPage="1"/>
  </sheetPr>
  <dimension ref="A3:N59"/>
  <sheetViews>
    <sheetView zoomScale="85" zoomScaleNormal="85" workbookViewId="0">
      <selection activeCell="D15" sqref="D15:K16"/>
    </sheetView>
  </sheetViews>
  <sheetFormatPr defaultColWidth="9" defaultRowHeight="15.6"/>
  <cols>
    <col min="1" max="1" width="3.44140625" style="9" customWidth="1"/>
    <col min="2" max="2" width="10.44140625" style="1" customWidth="1"/>
    <col min="3" max="3" width="15.5546875" style="1" customWidth="1"/>
    <col min="4" max="4" width="12.88671875" style="2" customWidth="1"/>
    <col min="5" max="5" width="12.5546875" style="2" customWidth="1"/>
    <col min="6" max="6" width="12.33203125" style="2" customWidth="1"/>
    <col min="7" max="7" width="11.88671875" style="1" customWidth="1"/>
    <col min="8" max="8" width="16.6640625" style="1" customWidth="1"/>
    <col min="9" max="9" width="11.6640625" style="1" customWidth="1"/>
    <col min="10" max="10" width="20.5546875" style="1" customWidth="1"/>
    <col min="11" max="11" width="22.33203125" style="1" customWidth="1"/>
    <col min="12" max="12" width="20.88671875" style="65" customWidth="1"/>
    <col min="13" max="13" width="14.6640625" style="11" customWidth="1"/>
    <col min="14" max="16384" width="9" style="1"/>
  </cols>
  <sheetData>
    <row r="3" spans="1:14">
      <c r="D3" s="52"/>
      <c r="E3" s="1"/>
      <c r="F3" s="1"/>
      <c r="K3" s="3" t="s">
        <v>31</v>
      </c>
    </row>
    <row r="4" spans="1:14" ht="16.5" customHeight="1">
      <c r="D4" s="1"/>
      <c r="E4" s="1"/>
      <c r="F4" s="1"/>
    </row>
    <row r="5" spans="1:14" ht="20.399999999999999">
      <c r="B5" s="4" t="s">
        <v>0</v>
      </c>
      <c r="C5" s="4"/>
      <c r="D5" s="5"/>
      <c r="E5" s="5"/>
      <c r="F5" s="5"/>
      <c r="G5" s="5"/>
      <c r="H5" s="5"/>
      <c r="I5" s="5"/>
      <c r="J5" s="3" t="s">
        <v>1</v>
      </c>
      <c r="K5" s="63"/>
      <c r="L5"/>
      <c r="M5"/>
      <c r="N5"/>
    </row>
    <row r="6" spans="1:14" ht="14.4">
      <c r="B6" s="5"/>
      <c r="C6" s="5"/>
      <c r="D6" s="125"/>
      <c r="E6" s="126"/>
      <c r="F6" s="126"/>
      <c r="G6" s="5"/>
      <c r="H6" s="5"/>
      <c r="I6" s="5"/>
      <c r="J6" s="3" t="s">
        <v>2</v>
      </c>
      <c r="K6" s="77">
        <f ca="1">NOW()</f>
        <v>46167.369663541664</v>
      </c>
      <c r="L6"/>
      <c r="M6"/>
      <c r="N6"/>
    </row>
    <row r="7" spans="1:14" s="13" customFormat="1" ht="14.4">
      <c r="A7" s="79"/>
      <c r="B7" s="46"/>
      <c r="C7" s="46"/>
      <c r="D7" s="46"/>
      <c r="E7" s="46"/>
      <c r="F7" s="46"/>
      <c r="G7" s="46"/>
      <c r="H7" s="46"/>
      <c r="I7" s="46"/>
      <c r="J7" s="75" t="s">
        <v>29</v>
      </c>
      <c r="K7" s="76" t="s">
        <v>30</v>
      </c>
      <c r="L7"/>
      <c r="M7"/>
      <c r="N7"/>
    </row>
    <row r="8" spans="1:14" ht="15" thickBot="1">
      <c r="B8" s="6"/>
      <c r="C8" s="6"/>
      <c r="D8" s="6"/>
      <c r="E8" s="6"/>
      <c r="F8" s="6"/>
      <c r="G8" s="6"/>
      <c r="H8" s="6"/>
      <c r="I8" s="6"/>
      <c r="J8" s="57" t="s">
        <v>34</v>
      </c>
      <c r="K8" s="78" t="str">
        <f>INDEX(DATA!$A:$A,MATCH('bố sung (HN)'!$K$9,DATA!$D:$D,0))</f>
        <v>HN</v>
      </c>
      <c r="L8"/>
      <c r="M8"/>
      <c r="N8"/>
    </row>
    <row r="9" spans="1:14" ht="17.25" customHeight="1">
      <c r="B9" s="7" t="s">
        <v>3</v>
      </c>
      <c r="C9" s="7"/>
      <c r="D9" s="131" t="str">
        <f>DATA!$G$2</f>
        <v>CÔNG TY TNHH MỘT THÀNH VIÊN THƯƠNG MẠI VÀ DỊCH VỤ NGỌC THƠM</v>
      </c>
      <c r="E9" s="131"/>
      <c r="F9" s="131"/>
      <c r="G9" s="131"/>
      <c r="H9" s="131"/>
      <c r="I9" s="131"/>
      <c r="J9" s="58" t="s">
        <v>4</v>
      </c>
      <c r="K9" s="128" t="s">
        <v>339</v>
      </c>
      <c r="L9"/>
      <c r="M9"/>
      <c r="N9"/>
    </row>
    <row r="10" spans="1:14" ht="12.75" customHeight="1">
      <c r="B10" s="8" t="s">
        <v>5</v>
      </c>
      <c r="C10" s="8"/>
      <c r="D10" s="130"/>
      <c r="E10" s="130"/>
      <c r="F10" s="130"/>
      <c r="G10" s="130"/>
      <c r="H10" s="130"/>
      <c r="I10" s="130"/>
      <c r="J10" s="72" t="s">
        <v>6</v>
      </c>
      <c r="K10" s="129"/>
      <c r="L10"/>
      <c r="M10"/>
      <c r="N10"/>
    </row>
    <row r="11" spans="1:14" ht="14.25" customHeight="1">
      <c r="B11" s="7" t="s">
        <v>28</v>
      </c>
      <c r="C11" s="7"/>
      <c r="D11" s="130"/>
      <c r="E11" s="130"/>
      <c r="F11" s="130"/>
      <c r="G11" s="130"/>
      <c r="H11" s="130"/>
      <c r="I11" s="130"/>
      <c r="J11" s="130"/>
      <c r="K11" s="130"/>
      <c r="L11"/>
      <c r="M11"/>
      <c r="N11"/>
    </row>
    <row r="12" spans="1:14" ht="14.25" customHeight="1">
      <c r="B12" s="8" t="s">
        <v>7</v>
      </c>
      <c r="C12" s="8"/>
      <c r="D12" s="130"/>
      <c r="E12" s="130"/>
      <c r="F12" s="130"/>
      <c r="G12" s="130"/>
      <c r="H12" s="130"/>
      <c r="I12" s="130"/>
      <c r="J12" s="130"/>
      <c r="K12" s="130"/>
      <c r="L12"/>
      <c r="M12"/>
      <c r="N12"/>
    </row>
    <row r="13" spans="1:14" ht="14.25" customHeight="1" thickBot="1">
      <c r="B13" s="8"/>
      <c r="C13" s="8"/>
      <c r="D13" s="101"/>
      <c r="E13" s="101"/>
      <c r="F13" s="101"/>
      <c r="G13" s="101"/>
      <c r="H13" s="101"/>
      <c r="I13" s="101"/>
      <c r="J13" s="101"/>
      <c r="K13" s="101"/>
      <c r="L13"/>
      <c r="M13"/>
      <c r="N13"/>
    </row>
    <row r="14" spans="1:14" ht="18" customHeight="1" thickBot="1">
      <c r="B14" s="132" t="s">
        <v>8</v>
      </c>
      <c r="C14" s="133"/>
      <c r="D14" s="133"/>
      <c r="E14" s="133"/>
      <c r="F14" s="133"/>
      <c r="G14" s="133"/>
      <c r="H14" s="133"/>
      <c r="I14" s="133"/>
      <c r="J14" s="133"/>
      <c r="K14" s="134"/>
      <c r="L14"/>
      <c r="M14"/>
      <c r="N14"/>
    </row>
    <row r="15" spans="1:14" ht="20.100000000000001" customHeight="1">
      <c r="A15" s="67"/>
      <c r="B15" s="141" t="s">
        <v>9</v>
      </c>
      <c r="C15" s="142"/>
      <c r="D15" s="135" t="s">
        <v>1024</v>
      </c>
      <c r="E15" s="136"/>
      <c r="F15" s="136"/>
      <c r="G15" s="136"/>
      <c r="H15" s="136"/>
      <c r="I15" s="136"/>
      <c r="J15" s="136"/>
      <c r="K15" s="137"/>
      <c r="L15"/>
      <c r="M15"/>
      <c r="N15"/>
    </row>
    <row r="16" spans="1:14" ht="20.100000000000001" customHeight="1">
      <c r="A16" s="67"/>
      <c r="B16" s="143" t="s">
        <v>17</v>
      </c>
      <c r="C16" s="144"/>
      <c r="D16" s="138" t="s">
        <v>1026</v>
      </c>
      <c r="E16" s="139"/>
      <c r="F16" s="139"/>
      <c r="G16" s="139"/>
      <c r="H16" s="139"/>
      <c r="I16" s="139"/>
      <c r="J16" s="139"/>
      <c r="K16" s="140"/>
      <c r="L16"/>
      <c r="M16"/>
      <c r="N16"/>
    </row>
    <row r="17" spans="1:14" ht="15" customHeight="1">
      <c r="A17" s="67"/>
      <c r="B17" s="32" t="s">
        <v>21</v>
      </c>
      <c r="C17" s="33" t="s">
        <v>25</v>
      </c>
      <c r="D17" s="127" t="s">
        <v>23</v>
      </c>
      <c r="E17" s="127"/>
      <c r="F17" s="127"/>
      <c r="G17" s="127"/>
      <c r="H17" s="127"/>
      <c r="I17" s="127"/>
      <c r="J17" s="127"/>
      <c r="K17" s="34" t="s">
        <v>20</v>
      </c>
      <c r="L17"/>
      <c r="M17"/>
      <c r="N17"/>
    </row>
    <row r="18" spans="1:14" ht="15" customHeight="1">
      <c r="A18" s="67"/>
      <c r="B18" s="42">
        <v>1</v>
      </c>
      <c r="C18" s="62" t="s">
        <v>35</v>
      </c>
      <c r="D18" s="51" t="s">
        <v>26</v>
      </c>
      <c r="E18" s="51"/>
      <c r="F18" s="51"/>
      <c r="G18" s="51"/>
      <c r="H18" s="51"/>
      <c r="I18" s="51"/>
      <c r="J18" s="51"/>
      <c r="K18" s="39"/>
      <c r="L18"/>
      <c r="M18"/>
      <c r="N18"/>
    </row>
    <row r="19" spans="1:14" ht="15" customHeight="1">
      <c r="A19" s="67"/>
      <c r="B19" s="42">
        <v>2</v>
      </c>
      <c r="C19" s="62" t="str">
        <f>TEXT(EDATE(C18,1),"mm/yyyy")</f>
        <v>02/2025</v>
      </c>
      <c r="D19" s="51" t="s">
        <v>26</v>
      </c>
      <c r="E19" s="51"/>
      <c r="F19" s="51"/>
      <c r="G19" s="51"/>
      <c r="H19" s="51"/>
      <c r="I19" s="51"/>
      <c r="J19" s="51"/>
      <c r="K19" s="39"/>
      <c r="L19"/>
      <c r="M19"/>
      <c r="N19"/>
    </row>
    <row r="20" spans="1:14" ht="15" customHeight="1">
      <c r="A20" s="67"/>
      <c r="B20" s="42">
        <v>3</v>
      </c>
      <c r="C20" s="62" t="str">
        <f t="shared" ref="C20:C29" si="0">TEXT(EDATE(C19,1),"mm/yyyy")</f>
        <v>03/2025</v>
      </c>
      <c r="D20" s="51" t="s">
        <v>26</v>
      </c>
      <c r="E20" s="51"/>
      <c r="F20" s="51"/>
      <c r="G20" s="51"/>
      <c r="H20" s="51"/>
      <c r="I20" s="51"/>
      <c r="J20" s="51"/>
      <c r="K20" s="39">
        <v>4446214</v>
      </c>
      <c r="L20"/>
      <c r="M20"/>
      <c r="N20"/>
    </row>
    <row r="21" spans="1:14" ht="15" customHeight="1">
      <c r="A21" s="67"/>
      <c r="B21" s="42">
        <v>4</v>
      </c>
      <c r="C21" s="62" t="str">
        <f t="shared" si="0"/>
        <v>04/2025</v>
      </c>
      <c r="D21" s="51" t="s">
        <v>26</v>
      </c>
      <c r="E21" s="51"/>
      <c r="F21" s="51"/>
      <c r="G21" s="51"/>
      <c r="H21" s="51"/>
      <c r="I21" s="51"/>
      <c r="J21" s="51"/>
      <c r="K21" s="39">
        <v>7657782</v>
      </c>
      <c r="L21"/>
      <c r="M21"/>
      <c r="N21"/>
    </row>
    <row r="22" spans="1:14" ht="15" customHeight="1">
      <c r="A22" s="67"/>
      <c r="B22" s="42">
        <v>5</v>
      </c>
      <c r="C22" s="62" t="str">
        <f t="shared" si="0"/>
        <v>05/2025</v>
      </c>
      <c r="D22" s="51" t="s">
        <v>26</v>
      </c>
      <c r="E22" s="51"/>
      <c r="F22" s="51"/>
      <c r="G22" s="51"/>
      <c r="H22" s="51"/>
      <c r="I22" s="51"/>
      <c r="J22" s="51"/>
      <c r="K22" s="39">
        <v>11902142</v>
      </c>
      <c r="L22"/>
      <c r="M22"/>
      <c r="N22"/>
    </row>
    <row r="23" spans="1:14" ht="15" customHeight="1">
      <c r="A23" s="67"/>
      <c r="B23" s="42">
        <v>6</v>
      </c>
      <c r="C23" s="62" t="str">
        <f t="shared" si="0"/>
        <v>06/2025</v>
      </c>
      <c r="D23" s="51" t="s">
        <v>26</v>
      </c>
      <c r="E23" s="51"/>
      <c r="F23" s="51"/>
      <c r="G23" s="51"/>
      <c r="H23" s="51"/>
      <c r="I23" s="51"/>
      <c r="J23" s="51"/>
      <c r="K23" s="39">
        <v>11110057</v>
      </c>
      <c r="L23"/>
      <c r="M23"/>
      <c r="N23"/>
    </row>
    <row r="24" spans="1:14" ht="15" customHeight="1">
      <c r="A24" s="67"/>
      <c r="B24" s="42">
        <v>7</v>
      </c>
      <c r="C24" s="62" t="str">
        <f t="shared" si="0"/>
        <v>07/2025</v>
      </c>
      <c r="D24" s="51" t="s">
        <v>26</v>
      </c>
      <c r="E24" s="51"/>
      <c r="F24" s="51"/>
      <c r="G24" s="51"/>
      <c r="H24" s="51"/>
      <c r="I24" s="51"/>
      <c r="J24" s="51"/>
      <c r="K24" s="39">
        <v>14889136</v>
      </c>
      <c r="L24"/>
      <c r="M24"/>
      <c r="N24"/>
    </row>
    <row r="25" spans="1:14" ht="15" customHeight="1">
      <c r="A25" s="67"/>
      <c r="B25" s="42">
        <v>8</v>
      </c>
      <c r="C25" s="62" t="str">
        <f t="shared" si="0"/>
        <v>08/2025</v>
      </c>
      <c r="D25" s="51" t="s">
        <v>26</v>
      </c>
      <c r="E25" s="51"/>
      <c r="F25" s="51"/>
      <c r="G25" s="51"/>
      <c r="H25" s="51"/>
      <c r="I25" s="51"/>
      <c r="J25" s="51"/>
      <c r="K25" s="39">
        <v>18792890</v>
      </c>
      <c r="L25"/>
      <c r="M25"/>
      <c r="N25"/>
    </row>
    <row r="26" spans="1:14" ht="15" customHeight="1">
      <c r="A26" s="67"/>
      <c r="B26" s="42">
        <v>9</v>
      </c>
      <c r="C26" s="62" t="str">
        <f t="shared" si="0"/>
        <v>09/2025</v>
      </c>
      <c r="D26" s="51" t="s">
        <v>26</v>
      </c>
      <c r="E26" s="51"/>
      <c r="F26" s="51"/>
      <c r="G26" s="51"/>
      <c r="H26" s="51"/>
      <c r="I26" s="51"/>
      <c r="J26" s="51"/>
      <c r="K26" s="39">
        <v>23116913</v>
      </c>
      <c r="L26"/>
      <c r="M26"/>
      <c r="N26"/>
    </row>
    <row r="27" spans="1:14" ht="15" customHeight="1">
      <c r="A27" s="67"/>
      <c r="B27" s="42">
        <v>10</v>
      </c>
      <c r="C27" s="62" t="str">
        <f t="shared" si="0"/>
        <v>10/2025</v>
      </c>
      <c r="D27" s="51" t="s">
        <v>26</v>
      </c>
      <c r="E27" s="51"/>
      <c r="F27" s="51"/>
      <c r="G27" s="51"/>
      <c r="H27" s="51"/>
      <c r="I27" s="51"/>
      <c r="J27" s="51"/>
      <c r="K27" s="39">
        <v>19070070</v>
      </c>
      <c r="L27"/>
      <c r="M27"/>
      <c r="N27"/>
    </row>
    <row r="28" spans="1:14" ht="15" customHeight="1">
      <c r="A28" s="67"/>
      <c r="B28" s="42">
        <v>11</v>
      </c>
      <c r="C28" s="62" t="str">
        <f t="shared" si="0"/>
        <v>11/2025</v>
      </c>
      <c r="D28" s="51" t="s">
        <v>26</v>
      </c>
      <c r="E28" s="51"/>
      <c r="F28" s="51"/>
      <c r="G28" s="51"/>
      <c r="H28" s="51"/>
      <c r="I28" s="51"/>
      <c r="J28" s="51"/>
      <c r="K28" s="39">
        <v>33585574</v>
      </c>
      <c r="L28"/>
      <c r="M28"/>
      <c r="N28"/>
    </row>
    <row r="29" spans="1:14" ht="15" customHeight="1">
      <c r="A29" s="67"/>
      <c r="B29" s="42">
        <v>12</v>
      </c>
      <c r="C29" s="62" t="str">
        <f t="shared" si="0"/>
        <v>12/2025</v>
      </c>
      <c r="D29" s="51" t="s">
        <v>26</v>
      </c>
      <c r="E29" s="51"/>
      <c r="F29" s="51"/>
      <c r="G29" s="51"/>
      <c r="H29" s="51"/>
      <c r="I29" s="51"/>
      <c r="J29" s="51"/>
      <c r="K29" s="39">
        <v>40462530</v>
      </c>
      <c r="L29"/>
      <c r="M29"/>
      <c r="N29"/>
    </row>
    <row r="30" spans="1:14" ht="15" customHeight="1">
      <c r="A30" s="67"/>
      <c r="B30" s="10"/>
      <c r="C30" s="47"/>
      <c r="D30" s="44"/>
      <c r="E30" s="44"/>
      <c r="F30" s="44"/>
      <c r="G30" s="29"/>
      <c r="H30" s="30"/>
      <c r="I30" s="30"/>
      <c r="J30" s="40" t="s">
        <v>22</v>
      </c>
      <c r="K30" s="114">
        <f>ROUND(SUM(K18:K29),0)</f>
        <v>185033308</v>
      </c>
      <c r="L30"/>
      <c r="M30"/>
      <c r="N30"/>
    </row>
    <row r="31" spans="1:14" ht="15" customHeight="1">
      <c r="A31" s="67"/>
      <c r="B31" s="48"/>
      <c r="C31" s="49"/>
      <c r="D31" s="45"/>
      <c r="E31" s="45"/>
      <c r="F31" s="45"/>
      <c r="G31" s="37"/>
      <c r="H31" s="38"/>
      <c r="I31" s="38"/>
      <c r="J31" s="35" t="s">
        <v>24</v>
      </c>
      <c r="K31" s="115"/>
      <c r="L31"/>
      <c r="M31"/>
      <c r="N31"/>
    </row>
    <row r="32" spans="1:14" ht="15" customHeight="1">
      <c r="A32" s="67"/>
      <c r="B32" s="53"/>
      <c r="C32" s="47"/>
      <c r="D32" s="54" t="s">
        <v>27</v>
      </c>
      <c r="E32" s="73">
        <v>5.0000000000000001E-3</v>
      </c>
      <c r="F32" s="55"/>
      <c r="G32" s="56"/>
      <c r="H32" s="36"/>
      <c r="I32" s="60"/>
      <c r="J32" s="60" t="s">
        <v>1019</v>
      </c>
      <c r="K32" s="124">
        <f>ROUND($K$30*E32,0)</f>
        <v>925167</v>
      </c>
      <c r="L32"/>
      <c r="M32"/>
      <c r="N32"/>
    </row>
    <row r="33" spans="1:14" ht="15" customHeight="1">
      <c r="A33" s="67"/>
      <c r="B33" s="48"/>
      <c r="C33" s="49"/>
      <c r="D33" s="45"/>
      <c r="E33" s="74"/>
      <c r="F33" s="45"/>
      <c r="G33" s="37"/>
      <c r="H33" s="38"/>
      <c r="I33" s="59"/>
      <c r="J33" s="59" t="s">
        <v>1025</v>
      </c>
      <c r="K33" s="115"/>
      <c r="L33"/>
      <c r="M33"/>
      <c r="N33"/>
    </row>
    <row r="34" spans="1:14" ht="15" customHeight="1">
      <c r="A34" s="67"/>
      <c r="B34" s="53"/>
      <c r="C34" s="47"/>
      <c r="D34" s="55"/>
      <c r="E34" s="55"/>
      <c r="F34" s="55"/>
      <c r="G34" s="56"/>
      <c r="H34" s="36"/>
      <c r="I34" s="36"/>
      <c r="J34" s="69" t="s">
        <v>33</v>
      </c>
      <c r="K34" s="119">
        <f>ROUND(SUM(K32:K33),0)</f>
        <v>925167</v>
      </c>
      <c r="L34" s="110"/>
      <c r="M34"/>
      <c r="N34"/>
    </row>
    <row r="35" spans="1:14" ht="14.25" customHeight="1">
      <c r="A35" s="67"/>
      <c r="B35" s="48"/>
      <c r="C35" s="49"/>
      <c r="D35" s="45"/>
      <c r="E35" s="45"/>
      <c r="F35" s="45"/>
      <c r="G35" s="37"/>
      <c r="H35" s="38"/>
      <c r="I35" s="38"/>
      <c r="J35" s="61" t="s">
        <v>19</v>
      </c>
      <c r="K35" s="120"/>
      <c r="L35" s="80"/>
      <c r="M35"/>
      <c r="N35"/>
    </row>
    <row r="36" spans="1:14" ht="26.25" customHeight="1">
      <c r="B36" s="48"/>
      <c r="C36" s="49"/>
      <c r="D36" s="86" t="s">
        <v>54</v>
      </c>
      <c r="E36" s="87">
        <v>0.08</v>
      </c>
      <c r="F36" s="45"/>
      <c r="G36" s="37"/>
      <c r="H36" s="38"/>
      <c r="I36" s="88"/>
      <c r="J36" s="88" t="s">
        <v>54</v>
      </c>
      <c r="K36" s="89">
        <f>$K34*E36</f>
        <v>74013.36</v>
      </c>
      <c r="L36" s="85"/>
      <c r="M36" s="1"/>
    </row>
    <row r="37" spans="1:14" s="99" customFormat="1" ht="28.5" customHeight="1" thickBot="1">
      <c r="A37" s="90"/>
      <c r="B37" s="91"/>
      <c r="C37" s="92"/>
      <c r="D37" s="93"/>
      <c r="E37" s="93"/>
      <c r="F37" s="93"/>
      <c r="G37" s="92"/>
      <c r="H37" s="94"/>
      <c r="I37" s="94"/>
      <c r="J37" s="95" t="s">
        <v>55</v>
      </c>
      <c r="K37" s="96">
        <f>SUM(K34:K36)</f>
        <v>999180.36</v>
      </c>
      <c r="L37" s="97" t="s">
        <v>56</v>
      </c>
      <c r="M37" s="98"/>
    </row>
    <row r="38" spans="1:14">
      <c r="B38" s="12" t="s">
        <v>10</v>
      </c>
      <c r="C38" s="13"/>
      <c r="D38" s="14"/>
      <c r="E38" s="14"/>
      <c r="F38" s="14"/>
      <c r="G38" s="13"/>
      <c r="J38" s="70"/>
      <c r="K38" s="68"/>
    </row>
    <row r="39" spans="1:14" ht="15.75" customHeight="1" thickBot="1">
      <c r="B39" s="15" t="s">
        <v>11</v>
      </c>
      <c r="C39" s="43"/>
      <c r="D39" s="18"/>
      <c r="E39" s="18"/>
      <c r="F39" s="18"/>
      <c r="G39" s="16"/>
      <c r="H39" s="17"/>
      <c r="I39" s="17"/>
      <c r="J39" s="16"/>
      <c r="K39" s="19"/>
    </row>
    <row r="40" spans="1:14" ht="0.75" customHeight="1" thickBot="1">
      <c r="B40" s="20"/>
      <c r="C40" s="21"/>
      <c r="D40" s="21"/>
      <c r="E40" s="21"/>
      <c r="F40" s="21"/>
      <c r="G40" s="21"/>
      <c r="H40" s="21"/>
      <c r="I40" s="21"/>
      <c r="J40" s="21"/>
      <c r="K40" s="22"/>
    </row>
    <row r="41" spans="1:14" ht="31.5" customHeight="1" thickBot="1">
      <c r="B41" s="121" t="str">
        <f ca="1">"Nếu Công ty chúng tôi không nhận được bất kì phản hồi nào từ Nhà cung cấp trước ngày"&amp;" "&amp;TEXT($K6+7,"dd/mm/yyyy")&amp;" Công ty chúng tôi sẽ coi như số tiền trên là đúng và sẽ mặc nhiên cấn trừ công nợ trên hóa đơn tiếp theo."</f>
        <v>Nếu Công ty chúng tôi không nhận được bất kì phản hồi nào từ Nhà cung cấp trước ngày 01/06/2026 Công ty chúng tôi sẽ coi như số tiền trên là đúng và sẽ mặc nhiên cấn trừ công nợ trên hóa đơn tiếp theo.</v>
      </c>
      <c r="C41" s="122"/>
      <c r="D41" s="122"/>
      <c r="E41" s="122"/>
      <c r="F41" s="122"/>
      <c r="G41" s="122"/>
      <c r="H41" s="122"/>
      <c r="I41" s="122"/>
      <c r="J41" s="122"/>
      <c r="K41" s="123"/>
    </row>
    <row r="42" spans="1:14" ht="15.75" customHeight="1" thickBot="1">
      <c r="B42" s="111" t="str">
        <f ca="1">"If we do not receive any feedback before "&amp;TEXT($K6+7,"dd/mm/yyyy")&amp;" , we will asume all figure sent to you is correct and we will automatically deduct from the outstanding balance on next invoices."</f>
        <v>If we do not receive any feedback before 01/06/2026 , we will asume all figure sent to you is correct and we will automatically deduct from the outstanding balance on next invoices.</v>
      </c>
      <c r="C42" s="112"/>
      <c r="D42" s="112"/>
      <c r="E42" s="112"/>
      <c r="F42" s="112"/>
      <c r="G42" s="112"/>
      <c r="H42" s="112"/>
      <c r="I42" s="112"/>
      <c r="J42" s="112"/>
      <c r="K42" s="113"/>
    </row>
    <row r="43" spans="1:14" ht="15.75" customHeight="1">
      <c r="B43" s="71"/>
      <c r="C43" s="71"/>
      <c r="D43" s="71"/>
      <c r="E43" s="71"/>
      <c r="F43" s="71"/>
      <c r="G43" s="71"/>
      <c r="H43" s="71"/>
      <c r="I43" s="71"/>
      <c r="J43" s="71"/>
      <c r="K43" s="71"/>
    </row>
    <row r="44" spans="1:14" ht="21" customHeight="1">
      <c r="B44" s="23"/>
      <c r="C44" s="23"/>
      <c r="D44" s="24"/>
      <c r="E44" s="24"/>
      <c r="F44" s="24"/>
      <c r="G44" s="23"/>
      <c r="H44" s="23"/>
      <c r="I44" s="23"/>
      <c r="J44" s="23"/>
      <c r="K44" s="23"/>
    </row>
    <row r="45" spans="1:14" ht="27.75" customHeight="1">
      <c r="B45" s="116" t="s">
        <v>18</v>
      </c>
      <c r="C45" s="116"/>
      <c r="D45" s="117"/>
      <c r="E45" s="100"/>
      <c r="F45" s="100"/>
      <c r="H45" s="118" t="s">
        <v>12</v>
      </c>
      <c r="I45" s="118"/>
      <c r="J45" s="118"/>
      <c r="K45" s="118"/>
      <c r="L45" s="66"/>
    </row>
    <row r="46" spans="1:14" ht="100.5" customHeight="1">
      <c r="B46" s="1" t="s">
        <v>57</v>
      </c>
      <c r="C46" s="2"/>
      <c r="D46" s="27"/>
      <c r="E46" s="14"/>
      <c r="F46" s="14"/>
      <c r="H46" s="26" t="s">
        <v>13</v>
      </c>
      <c r="I46" s="28"/>
      <c r="J46" s="27"/>
      <c r="K46" s="25"/>
      <c r="L46" s="66"/>
    </row>
    <row r="47" spans="1:14" ht="135.75" customHeight="1">
      <c r="D47" s="14"/>
      <c r="E47" s="14"/>
      <c r="F47" s="14"/>
      <c r="H47" s="28"/>
      <c r="I47" s="28"/>
      <c r="J47" s="13"/>
      <c r="K47" s="13"/>
      <c r="L47" s="66"/>
    </row>
    <row r="48" spans="1:14" ht="12.75" customHeight="1">
      <c r="B48" s="2" t="s">
        <v>14</v>
      </c>
      <c r="C48" s="2"/>
      <c r="D48" s="27"/>
      <c r="E48" s="14"/>
      <c r="F48" s="14"/>
      <c r="H48" s="26" t="s">
        <v>15</v>
      </c>
      <c r="I48" s="28"/>
      <c r="J48" s="27"/>
      <c r="K48" s="25"/>
      <c r="L48" s="66"/>
    </row>
    <row r="49" spans="2:13" customFormat="1" ht="47.25" customHeight="1">
      <c r="B49" s="1"/>
      <c r="C49" s="1"/>
      <c r="D49" s="13"/>
      <c r="E49" s="13"/>
      <c r="F49" s="13"/>
      <c r="G49" s="13"/>
      <c r="H49" s="13"/>
      <c r="I49" s="13"/>
      <c r="J49" s="13"/>
      <c r="K49" s="13"/>
      <c r="L49" s="66"/>
      <c r="M49" s="31"/>
    </row>
    <row r="50" spans="2:13" ht="16.5" customHeight="1">
      <c r="D50" s="14"/>
      <c r="E50" s="14"/>
      <c r="F50" s="14"/>
      <c r="G50" s="13"/>
      <c r="H50" s="13"/>
      <c r="I50" s="13"/>
      <c r="J50" s="13"/>
      <c r="K50" s="13"/>
      <c r="L50" s="66"/>
    </row>
    <row r="51" spans="2:13" ht="35.25" hidden="1" customHeight="1">
      <c r="B51" s="116" t="s">
        <v>16</v>
      </c>
      <c r="C51" s="116"/>
      <c r="D51" s="117"/>
      <c r="E51" s="100"/>
      <c r="F51" s="100"/>
      <c r="I51" s="13"/>
      <c r="J51" s="13"/>
    </row>
    <row r="52" spans="2:13" hidden="1">
      <c r="I52" s="13"/>
      <c r="J52" s="13"/>
    </row>
    <row r="53" spans="2:13" ht="28.5" hidden="1" customHeight="1">
      <c r="I53" s="13"/>
      <c r="J53" s="13"/>
    </row>
    <row r="54" spans="2:13" ht="27" hidden="1" customHeight="1">
      <c r="B54" s="1" t="s">
        <v>15</v>
      </c>
      <c r="I54" s="13"/>
      <c r="J54" s="13"/>
    </row>
    <row r="55" spans="2:13" hidden="1">
      <c r="I55" s="13"/>
      <c r="J55" s="13"/>
    </row>
    <row r="56" spans="2:13">
      <c r="I56" s="13"/>
      <c r="J56" s="41"/>
    </row>
    <row r="57" spans="2:13">
      <c r="I57" s="13"/>
      <c r="J57" s="13"/>
    </row>
    <row r="58" spans="2:13">
      <c r="I58" s="13"/>
      <c r="J58" s="13"/>
    </row>
    <row r="59" spans="2:13">
      <c r="I59" s="13"/>
      <c r="J59" s="13"/>
    </row>
  </sheetData>
  <mergeCells count="18">
    <mergeCell ref="K34:K35"/>
    <mergeCell ref="D6:F6"/>
    <mergeCell ref="D9:I10"/>
    <mergeCell ref="K9:K10"/>
    <mergeCell ref="D11:K12"/>
    <mergeCell ref="B14:K14"/>
    <mergeCell ref="B15:C15"/>
    <mergeCell ref="D15:K15"/>
    <mergeCell ref="B16:C16"/>
    <mergeCell ref="D16:K16"/>
    <mergeCell ref="D17:J17"/>
    <mergeCell ref="K30:K31"/>
    <mergeCell ref="K32:K33"/>
    <mergeCell ref="B41:K41"/>
    <mergeCell ref="B42:K42"/>
    <mergeCell ref="B45:D45"/>
    <mergeCell ref="H45:K45"/>
    <mergeCell ref="B51:D51"/>
  </mergeCells>
  <conditionalFormatting sqref="B17:C17 A16:A17 A27:A35">
    <cfRule type="cellIs" dxfId="23" priority="9" stopIfTrue="1" operator="equal">
      <formula>0</formula>
    </cfRule>
  </conditionalFormatting>
  <conditionalFormatting sqref="A15">
    <cfRule type="cellIs" dxfId="22" priority="8" stopIfTrue="1" operator="equal">
      <formula>0</formula>
    </cfRule>
  </conditionalFormatting>
  <conditionalFormatting sqref="D6:F6">
    <cfRule type="cellIs" dxfId="21" priority="6" operator="equal">
      <formula>0</formula>
    </cfRule>
    <cfRule type="cellIs" dxfId="20" priority="7" stopIfTrue="1" operator="equal">
      <formula>Jan-0</formula>
    </cfRule>
  </conditionalFormatting>
  <conditionalFormatting sqref="A24:A26">
    <cfRule type="cellIs" dxfId="19" priority="5" stopIfTrue="1" operator="equal">
      <formula>0</formula>
    </cfRule>
  </conditionalFormatting>
  <conditionalFormatting sqref="A21:A23">
    <cfRule type="cellIs" dxfId="18" priority="4" stopIfTrue="1" operator="equal">
      <formula>0</formula>
    </cfRule>
  </conditionalFormatting>
  <conditionalFormatting sqref="A18:A20">
    <cfRule type="cellIs" dxfId="17" priority="3" stopIfTrue="1" operator="equal">
      <formula>0</formula>
    </cfRule>
  </conditionalFormatting>
  <conditionalFormatting sqref="B18:B29">
    <cfRule type="cellIs" dxfId="16" priority="2" stopIfTrue="1" operator="equal">
      <formula>0</formula>
    </cfRule>
  </conditionalFormatting>
  <conditionalFormatting sqref="A36">
    <cfRule type="cellIs" dxfId="15" priority="1" stopIfTrue="1" operator="equal">
      <formula>0</formula>
    </cfRule>
  </conditionalFormatting>
  <dataValidations count="1">
    <dataValidation type="list" allowBlank="1" showInputMessage="1" showErrorMessage="1" sqref="K5" xr:uid="{12F7289E-18DA-4902-BD81-C163661503A5}">
      <formula1>OI</formula1>
    </dataValidation>
  </dataValidations>
  <pageMargins left="0.7" right="0.7" top="0.75" bottom="0.75" header="0.3" footer="0.3"/>
  <pageSetup paperSize="9" scale="58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7620</xdr:rowOff>
                  </from>
                  <to>
                    <xdr:col>5</xdr:col>
                    <xdr:colOff>502920</xdr:colOff>
                    <xdr:row>38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37</xdr:row>
                    <xdr:rowOff>22860</xdr:rowOff>
                  </from>
                  <to>
                    <xdr:col>9</xdr:col>
                    <xdr:colOff>7620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37</xdr:row>
                    <xdr:rowOff>190500</xdr:rowOff>
                  </from>
                  <to>
                    <xdr:col>7</xdr:col>
                    <xdr:colOff>60960</xdr:colOff>
                    <xdr:row>38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38</xdr:row>
                    <xdr:rowOff>7620</xdr:rowOff>
                  </from>
                  <to>
                    <xdr:col>7</xdr:col>
                    <xdr:colOff>998220</xdr:colOff>
                    <xdr:row>38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7" ma:contentTypeDescription="Create a new document." ma:contentTypeScope="" ma:versionID="344073e158544d2508242365e2774775">
  <xsd:schema xmlns:xsd="http://www.w3.org/2001/XMLSchema" xmlns:xs="http://www.w3.org/2001/XMLSchema" xmlns:p="http://schemas.microsoft.com/office/2006/metadata/properties" xmlns:ns1="http://schemas.microsoft.com/sharepoint/v3" xmlns:ns2="b74d9b8c-61a7-47bb-94f0-fc4820f64b2f" xmlns:ns3="fed02bda-308e-4ee2-86f1-6acbe35554c7" targetNamespace="http://schemas.microsoft.com/office/2006/metadata/properties" ma:root="true" ma:fieldsID="56235574d2a5bd91c76c2290c57ad1b6" ns1:_="" ns2:_="" ns3:_="">
    <xsd:import namespace="http://schemas.microsoft.com/sharepoint/v3"/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d02bda-308e-4ee2-86f1-6acbe35554c7">
      <Terms xmlns="http://schemas.microsoft.com/office/infopath/2007/PartnerControls"/>
    </lcf76f155ced4ddcb4097134ff3c332f>
    <TaxCatchAll xmlns="b74d9b8c-61a7-47bb-94f0-fc4820f64b2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5BAB94-8DF3-450F-A463-6D96AFF33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1CF548-8400-46E3-8365-85CEADF76747}">
  <ds:schemaRefs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fed02bda-308e-4ee2-86f1-6acbe35554c7"/>
    <ds:schemaRef ds:uri="b74d9b8c-61a7-47bb-94f0-fc4820f64b2f"/>
    <ds:schemaRef ds:uri="http://schemas.microsoft.com/office/2006/metadata/properties"/>
    <ds:schemaRef ds:uri="http://purl.org/dc/elements/1.1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4FF1DAA-6A59-424E-87C3-EB7A5FA6B5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BỔ SUNG</vt:lpstr>
      <vt:lpstr>bố sung (HN)</vt:lpstr>
      <vt:lpstr>'BỔ SUNG'!Print_Area</vt:lpstr>
      <vt:lpstr>'bố sung (HN)'!Print_Area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TANG MY NGOC_FIN</cp:lastModifiedBy>
  <cp:lastPrinted>2025-07-27T09:14:06Z</cp:lastPrinted>
  <dcterms:created xsi:type="dcterms:W3CDTF">2017-10-12T04:20:30Z</dcterms:created>
  <dcterms:modified xsi:type="dcterms:W3CDTF">2026-05-25T01:52:33Z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0x010100D69D2FB5CF6B3148BC6EACF760D51B2F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