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2 NHI\công nợ\1. GS25\"/>
    </mc:Choice>
  </mc:AlternateContent>
  <bookViews>
    <workbookView xWindow="0" yWindow="0" windowWidth="24000" windowHeight="9210"/>
  </bookViews>
  <sheets>
    <sheet name="Sheet" sheetId="1" r:id="rId1"/>
  </sheets>
  <definedNames>
    <definedName name="_xlnm._FilterDatabase" localSheetId="0" hidden="1">Sheet!$A$1:$N$39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2" i="1"/>
</calcChain>
</file>

<file path=xl/sharedStrings.xml><?xml version="1.0" encoding="utf-8"?>
<sst xmlns="http://schemas.openxmlformats.org/spreadsheetml/2006/main" count="458" uniqueCount="174">
  <si>
    <t>Period</t>
  </si>
  <si>
    <t>Trans. Date</t>
  </si>
  <si>
    <t>Transaction Reference</t>
  </si>
  <si>
    <t>T3.Client</t>
  </si>
  <si>
    <t>Description</t>
  </si>
  <si>
    <t>Amount</t>
  </si>
  <si>
    <t>T1.T1.Cost Center</t>
  </si>
  <si>
    <t>T2.T2.Contract</t>
  </si>
  <si>
    <t>T6.T6.Department</t>
  </si>
  <si>
    <t>T5.T5.VAT Code</t>
  </si>
  <si>
    <t>Invoice No</t>
  </si>
  <si>
    <t>Invoice date</t>
  </si>
  <si>
    <t>Due Date</t>
  </si>
  <si>
    <t>12/2023</t>
  </si>
  <si>
    <t>31/12/2023</t>
  </si>
  <si>
    <t>AP2312-02936</t>
  </si>
  <si>
    <t>100851</t>
  </si>
  <si>
    <t>Nhập hàng cho WH0010 - NCC VÀ DỊCH VỤ NGỌC THƠM</t>
  </si>
  <si>
    <t>4201001</t>
  </si>
  <si>
    <t>WH0010</t>
  </si>
  <si>
    <t>08</t>
  </si>
  <si>
    <t>00075745</t>
  </si>
  <si>
    <t>16/12/2023</t>
  </si>
  <si>
    <t>04/02/2024</t>
  </si>
  <si>
    <t/>
  </si>
  <si>
    <t>AP2312-02937</t>
  </si>
  <si>
    <t>00075793</t>
  </si>
  <si>
    <t>AP2312-02938</t>
  </si>
  <si>
    <t>00077303</t>
  </si>
  <si>
    <t>23/12/2023</t>
  </si>
  <si>
    <t>11/02/2024</t>
  </si>
  <si>
    <t>AP2312-02939</t>
  </si>
  <si>
    <t>00077304</t>
  </si>
  <si>
    <t>AP2312-02940</t>
  </si>
  <si>
    <t>00079134</t>
  </si>
  <si>
    <t>30/12/2023</t>
  </si>
  <si>
    <t>18/02/2024</t>
  </si>
  <si>
    <t>AP2312-02941</t>
  </si>
  <si>
    <t>00079179</t>
  </si>
  <si>
    <t>01/2024</t>
  </si>
  <si>
    <t>16/01/2024</t>
  </si>
  <si>
    <t>AP2401-01218</t>
  </si>
  <si>
    <t>00001236</t>
  </si>
  <si>
    <t>06/01/2024</t>
  </si>
  <si>
    <t>25/02/2024</t>
  </si>
  <si>
    <t>AP2401-01219</t>
  </si>
  <si>
    <t>00001316</t>
  </si>
  <si>
    <t>08/01/2024</t>
  </si>
  <si>
    <t>27/02/2024</t>
  </si>
  <si>
    <t>AP2401-01220</t>
  </si>
  <si>
    <t>00002340</t>
  </si>
  <si>
    <t>12/01/2024</t>
  </si>
  <si>
    <t>02/03/2024</t>
  </si>
  <si>
    <t>AP2401-01221</t>
  </si>
  <si>
    <t>00002499</t>
  </si>
  <si>
    <t>13/01/2024</t>
  </si>
  <si>
    <t>03/03/2024</t>
  </si>
  <si>
    <t>31/01/2024</t>
  </si>
  <si>
    <t>AP2401-08918</t>
  </si>
  <si>
    <t>00002911</t>
  </si>
  <si>
    <t>17/01/2024</t>
  </si>
  <si>
    <t>07/03/2024</t>
  </si>
  <si>
    <t>AP2401-08919</t>
  </si>
  <si>
    <t>00004242</t>
  </si>
  <si>
    <t>22/01/2024</t>
  </si>
  <si>
    <t>12/03/2024</t>
  </si>
  <si>
    <t>AP2401-08920</t>
  </si>
  <si>
    <t>00005657</t>
  </si>
  <si>
    <t>25/01/2024</t>
  </si>
  <si>
    <t>15/03/2024</t>
  </si>
  <si>
    <t>AP2401-08921</t>
  </si>
  <si>
    <t>00005987</t>
  </si>
  <si>
    <t>29/01/2024</t>
  </si>
  <si>
    <t>19/03/2024</t>
  </si>
  <si>
    <t>AP2401-08922</t>
  </si>
  <si>
    <t>00006976</t>
  </si>
  <si>
    <t>21/03/2024</t>
  </si>
  <si>
    <t>02/2024</t>
  </si>
  <si>
    <t>29/02/2024</t>
  </si>
  <si>
    <t>AP2402-03367</t>
  </si>
  <si>
    <t>00007319</t>
  </si>
  <si>
    <t>03/02/2024</t>
  </si>
  <si>
    <t>24/03/2024</t>
  </si>
  <si>
    <t>AP2402-03368</t>
  </si>
  <si>
    <t>00008232</t>
  </si>
  <si>
    <t>07/02/2024</t>
  </si>
  <si>
    <t>28/03/2024</t>
  </si>
  <si>
    <t>AP2402-03369</t>
  </si>
  <si>
    <t>00008719</t>
  </si>
  <si>
    <t>17/02/2024</t>
  </si>
  <si>
    <t>07/04/2024</t>
  </si>
  <si>
    <t>AP2402-03370</t>
  </si>
  <si>
    <t>00009979</t>
  </si>
  <si>
    <t>26/02/2024</t>
  </si>
  <si>
    <t>16/04/2024</t>
  </si>
  <si>
    <t>AP2402-03371</t>
  </si>
  <si>
    <t>00010311</t>
  </si>
  <si>
    <t>28/02/2024</t>
  </si>
  <si>
    <t>18/04/2024</t>
  </si>
  <si>
    <t>03/2024</t>
  </si>
  <si>
    <t>20/03/2024</t>
  </si>
  <si>
    <t>AP2403-02633</t>
  </si>
  <si>
    <t>00010575</t>
  </si>
  <si>
    <t>21/04/2024</t>
  </si>
  <si>
    <t>AP2403-02634</t>
  </si>
  <si>
    <t>00010732</t>
  </si>
  <si>
    <t>06/03/2024</t>
  </si>
  <si>
    <t>25/04/2024</t>
  </si>
  <si>
    <t>AP2403-02635</t>
  </si>
  <si>
    <t>00011539</t>
  </si>
  <si>
    <t>09/03/2024</t>
  </si>
  <si>
    <t>28/04/2024</t>
  </si>
  <si>
    <t>04/2024</t>
  </si>
  <si>
    <t>04/04/2024</t>
  </si>
  <si>
    <t>AP2404-00028</t>
  </si>
  <si>
    <t>GS25 Xuất trả hàng NCC NGỌC THƠM - BÁO DATE T10.2023</t>
  </si>
  <si>
    <t>04</t>
  </si>
  <si>
    <t>0000916</t>
  </si>
  <si>
    <t>15/04/2024</t>
  </si>
  <si>
    <t>AP2404-00029</t>
  </si>
  <si>
    <t>GS25 Xuất trả hàng NCC NGỌC THƠM - BÁO DATE T11+T12.2023</t>
  </si>
  <si>
    <t>0000917</t>
  </si>
  <si>
    <t>AP2404-00030</t>
  </si>
  <si>
    <t>GS25 Xuất trả hàng NCC NGỌC THƠM - BÁO DATE T2.2024</t>
  </si>
  <si>
    <t>0000918</t>
  </si>
  <si>
    <t>26/04/2024</t>
  </si>
  <si>
    <t>AP2404-03320</t>
  </si>
  <si>
    <t>GS25 Xuất trả hàng NCC NGỌC THƠM - THU HỒI T12.2023</t>
  </si>
  <si>
    <t>0001047</t>
  </si>
  <si>
    <t>05/05/2024</t>
  </si>
  <si>
    <t>AP2404-03321</t>
  </si>
  <si>
    <t>GS25 Xuất trả hàng NCC NGỌC THƠM - THU HỒI T1.2024</t>
  </si>
  <si>
    <t>0001038</t>
  </si>
  <si>
    <t>AP2404-03322</t>
  </si>
  <si>
    <t>GS25 Xuất trả hàng NCC NGỌC THƠM - THU HỒI T2.2024</t>
  </si>
  <si>
    <t>0001031</t>
  </si>
  <si>
    <t>05/2024</t>
  </si>
  <si>
    <t>21/05/2024</t>
  </si>
  <si>
    <t>AP2405-01996</t>
  </si>
  <si>
    <t>GS25 Xuất trả hàng NCC NGỌC THƠM - BÁO DATE T4.2024</t>
  </si>
  <si>
    <t>0001359</t>
  </si>
  <si>
    <t>25/05/2024</t>
  </si>
  <si>
    <t>06/2024</t>
  </si>
  <si>
    <t>12/06/2024</t>
  </si>
  <si>
    <t>AP2406-01433</t>
  </si>
  <si>
    <t>GS25 Xuất trả hàng NCC NGỌC THƠM - THU HỒI T3.2024</t>
  </si>
  <si>
    <t>0001633</t>
  </si>
  <si>
    <t>25/06/2024</t>
  </si>
  <si>
    <t>SJ2403-193</t>
  </si>
  <si>
    <t>TDT từ tháng 10/2023 đến tháng 12/2023 Chi phí cho chương trình thẻ thành viên của GS 25 Vietnam ,Chi phí quảng cáo và khuyến mãi ,Chi phí trưng bày ,Hỗ trợ vận chuyển</t>
  </si>
  <si>
    <t>4109099</t>
  </si>
  <si>
    <t>01</t>
  </si>
  <si>
    <t>8</t>
  </si>
  <si>
    <t>0000703</t>
  </si>
  <si>
    <t>SJ2403-311</t>
  </si>
  <si>
    <t xml:space="preserve"> TDT 01-06/2023 Chiết khấu ưu đãi có điều kiện</t>
  </si>
  <si>
    <t>10</t>
  </si>
  <si>
    <t>00012621</t>
  </si>
  <si>
    <t>16/03/2024</t>
  </si>
  <si>
    <t xml:space="preserve"> TDT 07-12/2023 Chiết khấu ưu đãi có điều kiện</t>
  </si>
  <si>
    <t>00012622</t>
  </si>
  <si>
    <t>SJ2403-312</t>
  </si>
  <si>
    <t xml:space="preserve"> TDT từ tháng 10-12/2023 Chiết khấu thương mại</t>
  </si>
  <si>
    <t>00012620</t>
  </si>
  <si>
    <t>31/05/2024</t>
  </si>
  <si>
    <t>SJ2405-571</t>
  </si>
  <si>
    <t>TDT từ tháng 01/2024 đến tháng 03/2024 Chi phí cho chương trình thẻ thành viên của GS 25 Vietnam ,Chi phí quảng cáo và khuyến mại ,Chi phí trưng bày ,Hỗ trợ vận chuyển</t>
  </si>
  <si>
    <t>0001549</t>
  </si>
  <si>
    <t>17/06/2024</t>
  </si>
  <si>
    <t>SJ2406-075</t>
  </si>
  <si>
    <t xml:space="preserve"> TDT từ tháng 01-03/2024 Chiết khấu thương mại</t>
  </si>
  <si>
    <t>00000723</t>
  </si>
  <si>
    <t>01/06/2024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</si>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</sst>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MM/yyyy&quot;"/>
    <numFmt numFmtId="165" formatCode="&quot;dd/MM/yyyy&quot;"/>
    <numFmt numFmtId="166" formatCode="#,###.##;\-#,###.##;\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66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/>
    </xf>
    <xf numFmtId="0" fontId="2" fillId="2" borderId="0" xfId="0" applyFont="1" applyFill="1"/>
  </cellXfs>
  <cellStyles count="1">
    <cellStyle name="Normal" xfId="0" builtinId="0"/>
  </cellStyles>
  <dxfs count="2"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9"/>
  <sheetViews>
    <sheetView tabSelected="1" workbookViewId="0">
      <pane ySplit="1" topLeftCell="A20" activePane="bottomLeft" state="frozen"/>
      <selection pane="bottomLeft" activeCell="F37" sqref="F37"/>
    </sheetView>
  </sheetViews>
  <sheetFormatPr defaultRowHeight="15" x14ac:dyDescent="0.25"/>
  <cols>
    <col min="1" max="1" width="9" style="2" customWidth="1"/>
    <col min="2" max="2" width="12" style="3" customWidth="1"/>
    <col min="3" max="3" width="14.140625" style="1" customWidth="1"/>
    <col min="4" max="4" width="6.85546875" style="1" customWidth="1"/>
    <col min="5" max="5" width="35.7109375" style="5" customWidth="1"/>
    <col min="6" max="6" width="13.5703125" style="4" customWidth="1"/>
    <col min="7" max="7" width="10.42578125" style="1" customWidth="1"/>
    <col min="8" max="8" width="15.42578125" style="1" bestFit="1" customWidth="1"/>
    <col min="9" max="9" width="10.140625" style="1" customWidth="1"/>
    <col min="10" max="10" width="6.140625" style="1" customWidth="1"/>
    <col min="11" max="11" width="13.140625" style="1" customWidth="1"/>
    <col min="12" max="12" width="12.7109375" style="3" customWidth="1"/>
    <col min="13" max="13" width="12.5703125" style="3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173</v>
      </c>
    </row>
    <row r="2" spans="1:14" x14ac:dyDescent="0.25">
      <c r="A2" s="2" t="s">
        <v>13</v>
      </c>
      <c r="B2" s="3" t="s">
        <v>14</v>
      </c>
      <c r="C2" s="1" t="s">
        <v>15</v>
      </c>
      <c r="D2" s="1" t="s">
        <v>16</v>
      </c>
      <c r="E2" s="5" t="s">
        <v>17</v>
      </c>
      <c r="F2" s="4">
        <v>10171241</v>
      </c>
      <c r="G2" s="1" t="s">
        <v>18</v>
      </c>
      <c r="H2" s="1" t="s">
        <v>16</v>
      </c>
      <c r="I2" s="1" t="s">
        <v>19</v>
      </c>
      <c r="J2" s="1" t="s">
        <v>20</v>
      </c>
      <c r="K2" s="1" t="s">
        <v>21</v>
      </c>
      <c r="L2" s="3" t="s">
        <v>22</v>
      </c>
      <c r="M2" s="3" t="s">
        <v>23</v>
      </c>
      <c r="N2" t="str">
        <f>MID(L2,4,7)</f>
        <v>12/2023</v>
      </c>
    </row>
    <row r="3" spans="1:14" x14ac:dyDescent="0.25">
      <c r="A3" s="2" t="s">
        <v>13</v>
      </c>
      <c r="B3" s="3" t="s">
        <v>14</v>
      </c>
      <c r="C3" s="1" t="s">
        <v>25</v>
      </c>
      <c r="D3" s="1" t="s">
        <v>16</v>
      </c>
      <c r="E3" s="5" t="s">
        <v>17</v>
      </c>
      <c r="F3" s="4">
        <v>8279528</v>
      </c>
      <c r="G3" s="1" t="s">
        <v>18</v>
      </c>
      <c r="H3" s="1" t="s">
        <v>16</v>
      </c>
      <c r="I3" s="1" t="s">
        <v>19</v>
      </c>
      <c r="J3" s="1" t="s">
        <v>20</v>
      </c>
      <c r="K3" s="1" t="s">
        <v>26</v>
      </c>
      <c r="L3" s="3" t="s">
        <v>22</v>
      </c>
      <c r="M3" s="3" t="s">
        <v>23</v>
      </c>
      <c r="N3" t="str">
        <f t="shared" ref="N3:N38" si="0">MID(L3,4,7)</f>
        <v>12/2023</v>
      </c>
    </row>
    <row r="4" spans="1:14" x14ac:dyDescent="0.25">
      <c r="A4" s="2" t="s">
        <v>13</v>
      </c>
      <c r="B4" s="3" t="s">
        <v>14</v>
      </c>
      <c r="C4" s="1" t="s">
        <v>27</v>
      </c>
      <c r="D4" s="1" t="s">
        <v>16</v>
      </c>
      <c r="E4" s="5" t="s">
        <v>17</v>
      </c>
      <c r="F4" s="4">
        <v>9975260</v>
      </c>
      <c r="G4" s="1" t="s">
        <v>18</v>
      </c>
      <c r="H4" s="1" t="s">
        <v>16</v>
      </c>
      <c r="I4" s="1" t="s">
        <v>19</v>
      </c>
      <c r="J4" s="1" t="s">
        <v>20</v>
      </c>
      <c r="K4" s="1" t="s">
        <v>28</v>
      </c>
      <c r="L4" s="3" t="s">
        <v>29</v>
      </c>
      <c r="M4" s="3" t="s">
        <v>30</v>
      </c>
      <c r="N4" t="str">
        <f t="shared" si="0"/>
        <v>12/2023</v>
      </c>
    </row>
    <row r="5" spans="1:14" x14ac:dyDescent="0.25">
      <c r="A5" s="2" t="s">
        <v>13</v>
      </c>
      <c r="B5" s="3" t="s">
        <v>14</v>
      </c>
      <c r="C5" s="1" t="s">
        <v>31</v>
      </c>
      <c r="D5" s="1" t="s">
        <v>16</v>
      </c>
      <c r="E5" s="5" t="s">
        <v>17</v>
      </c>
      <c r="F5" s="4">
        <v>9822198</v>
      </c>
      <c r="G5" s="1" t="s">
        <v>18</v>
      </c>
      <c r="H5" s="1" t="s">
        <v>16</v>
      </c>
      <c r="I5" s="1" t="s">
        <v>19</v>
      </c>
      <c r="J5" s="1" t="s">
        <v>20</v>
      </c>
      <c r="K5" s="1" t="s">
        <v>32</v>
      </c>
      <c r="L5" s="3" t="s">
        <v>29</v>
      </c>
      <c r="M5" s="3" t="s">
        <v>30</v>
      </c>
      <c r="N5" t="str">
        <f t="shared" si="0"/>
        <v>12/2023</v>
      </c>
    </row>
    <row r="6" spans="1:14" x14ac:dyDescent="0.25">
      <c r="A6" s="2" t="s">
        <v>13</v>
      </c>
      <c r="B6" s="3" t="s">
        <v>14</v>
      </c>
      <c r="C6" s="1" t="s">
        <v>33</v>
      </c>
      <c r="D6" s="1" t="s">
        <v>16</v>
      </c>
      <c r="E6" s="5" t="s">
        <v>17</v>
      </c>
      <c r="F6" s="4">
        <v>9019086</v>
      </c>
      <c r="G6" s="1" t="s">
        <v>18</v>
      </c>
      <c r="H6" s="1" t="s">
        <v>16</v>
      </c>
      <c r="I6" s="1" t="s">
        <v>19</v>
      </c>
      <c r="J6" s="1" t="s">
        <v>20</v>
      </c>
      <c r="K6" s="1" t="s">
        <v>34</v>
      </c>
      <c r="L6" s="3" t="s">
        <v>35</v>
      </c>
      <c r="M6" s="3" t="s">
        <v>36</v>
      </c>
      <c r="N6" t="str">
        <f t="shared" si="0"/>
        <v>12/2023</v>
      </c>
    </row>
    <row r="7" spans="1:14" x14ac:dyDescent="0.25">
      <c r="A7" s="2" t="s">
        <v>13</v>
      </c>
      <c r="B7" s="3" t="s">
        <v>14</v>
      </c>
      <c r="C7" s="1" t="s">
        <v>37</v>
      </c>
      <c r="D7" s="1" t="s">
        <v>16</v>
      </c>
      <c r="E7" s="5" t="s">
        <v>17</v>
      </c>
      <c r="F7" s="4">
        <v>13416348</v>
      </c>
      <c r="G7" s="1" t="s">
        <v>18</v>
      </c>
      <c r="H7" s="1" t="s">
        <v>16</v>
      </c>
      <c r="I7" s="1" t="s">
        <v>19</v>
      </c>
      <c r="J7" s="1" t="s">
        <v>20</v>
      </c>
      <c r="K7" s="1" t="s">
        <v>38</v>
      </c>
      <c r="L7" s="3" t="s">
        <v>35</v>
      </c>
      <c r="M7" s="3" t="s">
        <v>36</v>
      </c>
      <c r="N7" t="str">
        <f t="shared" si="0"/>
        <v>12/2023</v>
      </c>
    </row>
    <row r="8" spans="1:14" x14ac:dyDescent="0.25">
      <c r="A8" s="2" t="s">
        <v>39</v>
      </c>
      <c r="B8" s="3" t="s">
        <v>40</v>
      </c>
      <c r="C8" s="1" t="s">
        <v>41</v>
      </c>
      <c r="D8" s="1" t="s">
        <v>16</v>
      </c>
      <c r="E8" s="5" t="s">
        <v>17</v>
      </c>
      <c r="F8" s="4">
        <v>10365343</v>
      </c>
      <c r="G8" s="1" t="s">
        <v>18</v>
      </c>
      <c r="H8" s="1" t="s">
        <v>16</v>
      </c>
      <c r="I8" s="1" t="s">
        <v>19</v>
      </c>
      <c r="J8" s="1" t="s">
        <v>20</v>
      </c>
      <c r="K8" s="1" t="s">
        <v>42</v>
      </c>
      <c r="L8" s="3" t="s">
        <v>43</v>
      </c>
      <c r="M8" s="3" t="s">
        <v>44</v>
      </c>
      <c r="N8" t="str">
        <f t="shared" si="0"/>
        <v>01/2024</v>
      </c>
    </row>
    <row r="9" spans="1:14" x14ac:dyDescent="0.25">
      <c r="A9" s="2" t="s">
        <v>39</v>
      </c>
      <c r="B9" s="3" t="s">
        <v>40</v>
      </c>
      <c r="C9" s="1" t="s">
        <v>45</v>
      </c>
      <c r="D9" s="1" t="s">
        <v>16</v>
      </c>
      <c r="E9" s="5" t="s">
        <v>17</v>
      </c>
      <c r="F9" s="4">
        <v>10566670</v>
      </c>
      <c r="G9" s="1" t="s">
        <v>18</v>
      </c>
      <c r="H9" s="1" t="s">
        <v>16</v>
      </c>
      <c r="I9" s="1" t="s">
        <v>19</v>
      </c>
      <c r="J9" s="1" t="s">
        <v>20</v>
      </c>
      <c r="K9" s="1" t="s">
        <v>46</v>
      </c>
      <c r="L9" s="3" t="s">
        <v>47</v>
      </c>
      <c r="M9" s="3" t="s">
        <v>48</v>
      </c>
      <c r="N9" t="str">
        <f t="shared" si="0"/>
        <v>01/2024</v>
      </c>
    </row>
    <row r="10" spans="1:14" x14ac:dyDescent="0.25">
      <c r="A10" s="2" t="s">
        <v>39</v>
      </c>
      <c r="B10" s="3" t="s">
        <v>40</v>
      </c>
      <c r="C10" s="1" t="s">
        <v>49</v>
      </c>
      <c r="D10" s="1" t="s">
        <v>16</v>
      </c>
      <c r="E10" s="5" t="s">
        <v>17</v>
      </c>
      <c r="F10" s="4">
        <v>9653530</v>
      </c>
      <c r="G10" s="1" t="s">
        <v>18</v>
      </c>
      <c r="H10" s="1" t="s">
        <v>16</v>
      </c>
      <c r="I10" s="1" t="s">
        <v>19</v>
      </c>
      <c r="J10" s="1" t="s">
        <v>20</v>
      </c>
      <c r="K10" s="1" t="s">
        <v>50</v>
      </c>
      <c r="L10" s="3" t="s">
        <v>51</v>
      </c>
      <c r="M10" s="3" t="s">
        <v>52</v>
      </c>
      <c r="N10" t="str">
        <f t="shared" si="0"/>
        <v>01/2024</v>
      </c>
    </row>
    <row r="11" spans="1:14" x14ac:dyDescent="0.25">
      <c r="A11" s="2" t="s">
        <v>39</v>
      </c>
      <c r="B11" s="3" t="s">
        <v>40</v>
      </c>
      <c r="C11" s="1" t="s">
        <v>53</v>
      </c>
      <c r="D11" s="1" t="s">
        <v>16</v>
      </c>
      <c r="E11" s="5" t="s">
        <v>17</v>
      </c>
      <c r="F11" s="4">
        <v>9039289</v>
      </c>
      <c r="G11" s="1" t="s">
        <v>18</v>
      </c>
      <c r="H11" s="1" t="s">
        <v>16</v>
      </c>
      <c r="I11" s="1" t="s">
        <v>19</v>
      </c>
      <c r="J11" s="1" t="s">
        <v>20</v>
      </c>
      <c r="K11" s="1" t="s">
        <v>54</v>
      </c>
      <c r="L11" s="3" t="s">
        <v>55</v>
      </c>
      <c r="M11" s="3" t="s">
        <v>56</v>
      </c>
      <c r="N11" t="str">
        <f t="shared" si="0"/>
        <v>01/2024</v>
      </c>
    </row>
    <row r="12" spans="1:14" x14ac:dyDescent="0.25">
      <c r="A12" s="2" t="s">
        <v>39</v>
      </c>
      <c r="B12" s="3" t="s">
        <v>57</v>
      </c>
      <c r="C12" s="1" t="s">
        <v>58</v>
      </c>
      <c r="D12" s="1" t="s">
        <v>16</v>
      </c>
      <c r="E12" s="5" t="s">
        <v>17</v>
      </c>
      <c r="F12" s="4">
        <v>7941672</v>
      </c>
      <c r="G12" s="1" t="s">
        <v>18</v>
      </c>
      <c r="H12" s="1" t="s">
        <v>16</v>
      </c>
      <c r="I12" s="1" t="s">
        <v>19</v>
      </c>
      <c r="J12" s="1" t="s">
        <v>20</v>
      </c>
      <c r="K12" s="1" t="s">
        <v>59</v>
      </c>
      <c r="L12" s="3" t="s">
        <v>60</v>
      </c>
      <c r="M12" s="3" t="s">
        <v>61</v>
      </c>
      <c r="N12" t="str">
        <f t="shared" si="0"/>
        <v>01/2024</v>
      </c>
    </row>
    <row r="13" spans="1:14" x14ac:dyDescent="0.25">
      <c r="A13" s="2" t="s">
        <v>39</v>
      </c>
      <c r="B13" s="3" t="s">
        <v>57</v>
      </c>
      <c r="C13" s="1" t="s">
        <v>62</v>
      </c>
      <c r="D13" s="1" t="s">
        <v>16</v>
      </c>
      <c r="E13" s="5" t="s">
        <v>17</v>
      </c>
      <c r="F13" s="4">
        <v>12796557</v>
      </c>
      <c r="G13" s="1" t="s">
        <v>18</v>
      </c>
      <c r="H13" s="1" t="s">
        <v>16</v>
      </c>
      <c r="I13" s="1" t="s">
        <v>19</v>
      </c>
      <c r="J13" s="1" t="s">
        <v>20</v>
      </c>
      <c r="K13" s="1" t="s">
        <v>63</v>
      </c>
      <c r="L13" s="3" t="s">
        <v>64</v>
      </c>
      <c r="M13" s="3" t="s">
        <v>65</v>
      </c>
      <c r="N13" t="str">
        <f t="shared" si="0"/>
        <v>01/2024</v>
      </c>
    </row>
    <row r="14" spans="1:14" x14ac:dyDescent="0.25">
      <c r="A14" s="2" t="s">
        <v>39</v>
      </c>
      <c r="B14" s="3" t="s">
        <v>57</v>
      </c>
      <c r="C14" s="1" t="s">
        <v>66</v>
      </c>
      <c r="D14" s="1" t="s">
        <v>16</v>
      </c>
      <c r="E14" s="5" t="s">
        <v>17</v>
      </c>
      <c r="F14" s="4">
        <v>10558404</v>
      </c>
      <c r="G14" s="1" t="s">
        <v>18</v>
      </c>
      <c r="H14" s="1" t="s">
        <v>16</v>
      </c>
      <c r="I14" s="1" t="s">
        <v>19</v>
      </c>
      <c r="J14" s="1" t="s">
        <v>20</v>
      </c>
      <c r="K14" s="1" t="s">
        <v>67</v>
      </c>
      <c r="L14" s="3" t="s">
        <v>68</v>
      </c>
      <c r="M14" s="3" t="s">
        <v>69</v>
      </c>
      <c r="N14" t="str">
        <f t="shared" si="0"/>
        <v>01/2024</v>
      </c>
    </row>
    <row r="15" spans="1:14" x14ac:dyDescent="0.25">
      <c r="A15" s="2" t="s">
        <v>39</v>
      </c>
      <c r="B15" s="3" t="s">
        <v>57</v>
      </c>
      <c r="C15" s="1" t="s">
        <v>70</v>
      </c>
      <c r="D15" s="1" t="s">
        <v>16</v>
      </c>
      <c r="E15" s="5" t="s">
        <v>17</v>
      </c>
      <c r="F15" s="4">
        <v>14836418</v>
      </c>
      <c r="G15" s="1" t="s">
        <v>18</v>
      </c>
      <c r="H15" s="1" t="s">
        <v>16</v>
      </c>
      <c r="I15" s="1" t="s">
        <v>19</v>
      </c>
      <c r="J15" s="1" t="s">
        <v>20</v>
      </c>
      <c r="K15" s="1" t="s">
        <v>71</v>
      </c>
      <c r="L15" s="3" t="s">
        <v>72</v>
      </c>
      <c r="M15" s="3" t="s">
        <v>73</v>
      </c>
      <c r="N15" t="str">
        <f t="shared" si="0"/>
        <v>01/2024</v>
      </c>
    </row>
    <row r="16" spans="1:14" x14ac:dyDescent="0.25">
      <c r="A16" s="2" t="s">
        <v>39</v>
      </c>
      <c r="B16" s="3" t="s">
        <v>57</v>
      </c>
      <c r="C16" s="1" t="s">
        <v>74</v>
      </c>
      <c r="D16" s="1" t="s">
        <v>16</v>
      </c>
      <c r="E16" s="5" t="s">
        <v>17</v>
      </c>
      <c r="F16" s="4">
        <v>12590405</v>
      </c>
      <c r="G16" s="1" t="s">
        <v>18</v>
      </c>
      <c r="H16" s="1" t="s">
        <v>16</v>
      </c>
      <c r="I16" s="1" t="s">
        <v>19</v>
      </c>
      <c r="J16" s="1" t="s">
        <v>20</v>
      </c>
      <c r="K16" s="1" t="s">
        <v>75</v>
      </c>
      <c r="L16" s="3" t="s">
        <v>57</v>
      </c>
      <c r="M16" s="3" t="s">
        <v>76</v>
      </c>
      <c r="N16" t="str">
        <f t="shared" si="0"/>
        <v>01/2024</v>
      </c>
    </row>
    <row r="17" spans="1:14" x14ac:dyDescent="0.25">
      <c r="A17" s="2" t="s">
        <v>77</v>
      </c>
      <c r="B17" s="3" t="s">
        <v>78</v>
      </c>
      <c r="C17" s="1" t="s">
        <v>79</v>
      </c>
      <c r="D17" s="1" t="s">
        <v>16</v>
      </c>
      <c r="E17" s="5" t="s">
        <v>17</v>
      </c>
      <c r="F17" s="4">
        <v>17309395</v>
      </c>
      <c r="G17" s="1" t="s">
        <v>18</v>
      </c>
      <c r="H17" s="1" t="s">
        <v>16</v>
      </c>
      <c r="I17" s="1" t="s">
        <v>19</v>
      </c>
      <c r="J17" s="1" t="s">
        <v>20</v>
      </c>
      <c r="K17" s="1" t="s">
        <v>80</v>
      </c>
      <c r="L17" s="3" t="s">
        <v>81</v>
      </c>
      <c r="M17" s="3" t="s">
        <v>82</v>
      </c>
      <c r="N17" t="str">
        <f t="shared" si="0"/>
        <v>02/2024</v>
      </c>
    </row>
    <row r="18" spans="1:14" x14ac:dyDescent="0.25">
      <c r="A18" s="2" t="s">
        <v>77</v>
      </c>
      <c r="B18" s="3" t="s">
        <v>78</v>
      </c>
      <c r="C18" s="1" t="s">
        <v>83</v>
      </c>
      <c r="D18" s="1" t="s">
        <v>16</v>
      </c>
      <c r="E18" s="5" t="s">
        <v>17</v>
      </c>
      <c r="F18" s="4">
        <v>17969273</v>
      </c>
      <c r="G18" s="1" t="s">
        <v>18</v>
      </c>
      <c r="H18" s="1" t="s">
        <v>16</v>
      </c>
      <c r="I18" s="1" t="s">
        <v>19</v>
      </c>
      <c r="J18" s="1" t="s">
        <v>20</v>
      </c>
      <c r="K18" s="1" t="s">
        <v>84</v>
      </c>
      <c r="L18" s="3" t="s">
        <v>85</v>
      </c>
      <c r="M18" s="3" t="s">
        <v>86</v>
      </c>
      <c r="N18" t="str">
        <f t="shared" si="0"/>
        <v>02/2024</v>
      </c>
    </row>
    <row r="19" spans="1:14" x14ac:dyDescent="0.25">
      <c r="A19" s="2" t="s">
        <v>77</v>
      </c>
      <c r="B19" s="3" t="s">
        <v>78</v>
      </c>
      <c r="C19" s="1" t="s">
        <v>87</v>
      </c>
      <c r="D19" s="1" t="s">
        <v>16</v>
      </c>
      <c r="E19" s="5" t="s">
        <v>17</v>
      </c>
      <c r="F19" s="4">
        <v>1867320</v>
      </c>
      <c r="G19" s="1" t="s">
        <v>18</v>
      </c>
      <c r="H19" s="1" t="s">
        <v>16</v>
      </c>
      <c r="I19" s="1" t="s">
        <v>19</v>
      </c>
      <c r="J19" s="1" t="s">
        <v>20</v>
      </c>
      <c r="K19" s="1" t="s">
        <v>88</v>
      </c>
      <c r="L19" s="3" t="s">
        <v>89</v>
      </c>
      <c r="M19" s="3" t="s">
        <v>90</v>
      </c>
      <c r="N19" t="str">
        <f t="shared" si="0"/>
        <v>02/2024</v>
      </c>
    </row>
    <row r="20" spans="1:14" x14ac:dyDescent="0.25">
      <c r="A20" s="2" t="s">
        <v>77</v>
      </c>
      <c r="B20" s="3" t="s">
        <v>78</v>
      </c>
      <c r="C20" s="1" t="s">
        <v>91</v>
      </c>
      <c r="D20" s="1" t="s">
        <v>16</v>
      </c>
      <c r="E20" s="5" t="s">
        <v>17</v>
      </c>
      <c r="F20" s="4">
        <v>5817420</v>
      </c>
      <c r="G20" s="1" t="s">
        <v>18</v>
      </c>
      <c r="H20" s="1" t="s">
        <v>16</v>
      </c>
      <c r="I20" s="1" t="s">
        <v>19</v>
      </c>
      <c r="J20" s="1" t="s">
        <v>20</v>
      </c>
      <c r="K20" s="1" t="s">
        <v>92</v>
      </c>
      <c r="L20" s="3" t="s">
        <v>93</v>
      </c>
      <c r="M20" s="3" t="s">
        <v>94</v>
      </c>
      <c r="N20" t="str">
        <f t="shared" si="0"/>
        <v>02/2024</v>
      </c>
    </row>
    <row r="21" spans="1:14" x14ac:dyDescent="0.25">
      <c r="A21" s="2" t="s">
        <v>77</v>
      </c>
      <c r="B21" s="3" t="s">
        <v>78</v>
      </c>
      <c r="C21" s="1" t="s">
        <v>95</v>
      </c>
      <c r="D21" s="1" t="s">
        <v>16</v>
      </c>
      <c r="E21" s="5" t="s">
        <v>17</v>
      </c>
      <c r="F21" s="4">
        <v>4740120</v>
      </c>
      <c r="G21" s="1" t="s">
        <v>18</v>
      </c>
      <c r="H21" s="1" t="s">
        <v>16</v>
      </c>
      <c r="I21" s="1" t="s">
        <v>19</v>
      </c>
      <c r="J21" s="1" t="s">
        <v>20</v>
      </c>
      <c r="K21" s="1" t="s">
        <v>96</v>
      </c>
      <c r="L21" s="3" t="s">
        <v>97</v>
      </c>
      <c r="M21" s="3" t="s">
        <v>98</v>
      </c>
      <c r="N21" t="str">
        <f t="shared" si="0"/>
        <v>02/2024</v>
      </c>
    </row>
    <row r="22" spans="1:14" x14ac:dyDescent="0.25">
      <c r="A22" s="2" t="s">
        <v>99</v>
      </c>
      <c r="B22" s="3" t="s">
        <v>100</v>
      </c>
      <c r="C22" s="1" t="s">
        <v>101</v>
      </c>
      <c r="D22" s="1" t="s">
        <v>16</v>
      </c>
      <c r="E22" s="5" t="s">
        <v>17</v>
      </c>
      <c r="F22" s="4">
        <v>4093740</v>
      </c>
      <c r="G22" s="1" t="s">
        <v>18</v>
      </c>
      <c r="H22" s="1" t="s">
        <v>16</v>
      </c>
      <c r="I22" s="1" t="s">
        <v>19</v>
      </c>
      <c r="J22" s="1" t="s">
        <v>20</v>
      </c>
      <c r="K22" s="1" t="s">
        <v>102</v>
      </c>
      <c r="L22" s="3" t="s">
        <v>52</v>
      </c>
      <c r="M22" s="3" t="s">
        <v>103</v>
      </c>
      <c r="N22" t="str">
        <f t="shared" si="0"/>
        <v>03/2024</v>
      </c>
    </row>
    <row r="23" spans="1:14" x14ac:dyDescent="0.25">
      <c r="A23" s="2" t="s">
        <v>99</v>
      </c>
      <c r="B23" s="3" t="s">
        <v>100</v>
      </c>
      <c r="C23" s="1" t="s">
        <v>104</v>
      </c>
      <c r="D23" s="1" t="s">
        <v>16</v>
      </c>
      <c r="E23" s="5" t="s">
        <v>17</v>
      </c>
      <c r="F23" s="4">
        <v>3303720</v>
      </c>
      <c r="G23" s="1" t="s">
        <v>18</v>
      </c>
      <c r="H23" s="1" t="s">
        <v>16</v>
      </c>
      <c r="I23" s="1" t="s">
        <v>19</v>
      </c>
      <c r="J23" s="1" t="s">
        <v>20</v>
      </c>
      <c r="K23" s="1" t="s">
        <v>105</v>
      </c>
      <c r="L23" s="3" t="s">
        <v>106</v>
      </c>
      <c r="M23" s="3" t="s">
        <v>107</v>
      </c>
      <c r="N23" t="str">
        <f t="shared" si="0"/>
        <v>03/2024</v>
      </c>
    </row>
    <row r="24" spans="1:14" x14ac:dyDescent="0.25">
      <c r="A24" s="2" t="s">
        <v>99</v>
      </c>
      <c r="B24" s="3" t="s">
        <v>100</v>
      </c>
      <c r="C24" s="1" t="s">
        <v>108</v>
      </c>
      <c r="D24" s="1" t="s">
        <v>16</v>
      </c>
      <c r="E24" s="5" t="s">
        <v>17</v>
      </c>
      <c r="F24" s="4">
        <v>4596480</v>
      </c>
      <c r="G24" s="1" t="s">
        <v>18</v>
      </c>
      <c r="H24" s="1" t="s">
        <v>16</v>
      </c>
      <c r="I24" s="1" t="s">
        <v>19</v>
      </c>
      <c r="J24" s="1" t="s">
        <v>20</v>
      </c>
      <c r="K24" s="1" t="s">
        <v>109</v>
      </c>
      <c r="L24" s="3" t="s">
        <v>110</v>
      </c>
      <c r="M24" s="3" t="s">
        <v>111</v>
      </c>
      <c r="N24" t="str">
        <f t="shared" si="0"/>
        <v>03/2024</v>
      </c>
    </row>
    <row r="25" spans="1:14" x14ac:dyDescent="0.25">
      <c r="A25" s="2" t="s">
        <v>112</v>
      </c>
      <c r="B25" s="3" t="s">
        <v>113</v>
      </c>
      <c r="C25" s="1" t="s">
        <v>114</v>
      </c>
      <c r="D25" s="1" t="s">
        <v>16</v>
      </c>
      <c r="E25" s="5" t="s">
        <v>115</v>
      </c>
      <c r="F25" s="4">
        <v>-7982541</v>
      </c>
      <c r="G25" s="1" t="s">
        <v>18</v>
      </c>
      <c r="H25" s="1" t="s">
        <v>16</v>
      </c>
      <c r="I25" s="1" t="s">
        <v>116</v>
      </c>
      <c r="J25" s="1" t="s">
        <v>20</v>
      </c>
      <c r="K25" s="1" t="s">
        <v>117</v>
      </c>
      <c r="L25" s="3" t="s">
        <v>113</v>
      </c>
      <c r="M25" s="3" t="s">
        <v>118</v>
      </c>
      <c r="N25" t="str">
        <f t="shared" si="0"/>
        <v>04/2024</v>
      </c>
    </row>
    <row r="26" spans="1:14" ht="21.6" customHeight="1" x14ac:dyDescent="0.25">
      <c r="A26" s="2" t="s">
        <v>112</v>
      </c>
      <c r="B26" s="3" t="s">
        <v>113</v>
      </c>
      <c r="C26" s="1" t="s">
        <v>119</v>
      </c>
      <c r="D26" s="1" t="s">
        <v>16</v>
      </c>
      <c r="E26" s="5" t="s">
        <v>120</v>
      </c>
      <c r="F26" s="4">
        <v>-6868042</v>
      </c>
      <c r="G26" s="1" t="s">
        <v>18</v>
      </c>
      <c r="H26" s="1" t="s">
        <v>16</v>
      </c>
      <c r="I26" s="1" t="s">
        <v>116</v>
      </c>
      <c r="J26" s="1" t="s">
        <v>20</v>
      </c>
      <c r="K26" s="1" t="s">
        <v>121</v>
      </c>
      <c r="L26" s="3" t="s">
        <v>113</v>
      </c>
      <c r="M26" s="3" t="s">
        <v>118</v>
      </c>
      <c r="N26" t="str">
        <f t="shared" si="0"/>
        <v>04/2024</v>
      </c>
    </row>
    <row r="27" spans="1:14" x14ac:dyDescent="0.25">
      <c r="A27" s="2" t="s">
        <v>112</v>
      </c>
      <c r="B27" s="3" t="s">
        <v>113</v>
      </c>
      <c r="C27" s="1" t="s">
        <v>122</v>
      </c>
      <c r="D27" s="1" t="s">
        <v>16</v>
      </c>
      <c r="E27" s="5" t="s">
        <v>123</v>
      </c>
      <c r="F27" s="4">
        <v>-10111503</v>
      </c>
      <c r="G27" s="1" t="s">
        <v>18</v>
      </c>
      <c r="H27" s="1" t="s">
        <v>16</v>
      </c>
      <c r="I27" s="1" t="s">
        <v>116</v>
      </c>
      <c r="J27" s="1" t="s">
        <v>20</v>
      </c>
      <c r="K27" s="1" t="s">
        <v>124</v>
      </c>
      <c r="L27" s="3" t="s">
        <v>113</v>
      </c>
      <c r="M27" s="3" t="s">
        <v>118</v>
      </c>
      <c r="N27" t="str">
        <f t="shared" si="0"/>
        <v>04/2024</v>
      </c>
    </row>
    <row r="28" spans="1:14" x14ac:dyDescent="0.25">
      <c r="A28" s="2" t="s">
        <v>112</v>
      </c>
      <c r="B28" s="3" t="s">
        <v>125</v>
      </c>
      <c r="C28" s="1" t="s">
        <v>126</v>
      </c>
      <c r="D28" s="1" t="s">
        <v>16</v>
      </c>
      <c r="E28" s="5" t="s">
        <v>127</v>
      </c>
      <c r="F28" s="4">
        <v>-71820</v>
      </c>
      <c r="G28" s="1" t="s">
        <v>18</v>
      </c>
      <c r="H28" s="1" t="s">
        <v>16</v>
      </c>
      <c r="I28" s="1" t="s">
        <v>116</v>
      </c>
      <c r="J28" s="1" t="s">
        <v>20</v>
      </c>
      <c r="K28" s="1" t="s">
        <v>128</v>
      </c>
      <c r="L28" s="3" t="s">
        <v>125</v>
      </c>
      <c r="M28" s="3" t="s">
        <v>129</v>
      </c>
      <c r="N28" t="str">
        <f t="shared" si="0"/>
        <v>04/2024</v>
      </c>
    </row>
    <row r="29" spans="1:14" x14ac:dyDescent="0.25">
      <c r="A29" s="2" t="s">
        <v>112</v>
      </c>
      <c r="B29" s="3" t="s">
        <v>125</v>
      </c>
      <c r="C29" s="1" t="s">
        <v>130</v>
      </c>
      <c r="D29" s="1" t="s">
        <v>16</v>
      </c>
      <c r="E29" s="5" t="s">
        <v>131</v>
      </c>
      <c r="F29" s="4">
        <v>-2576993</v>
      </c>
      <c r="G29" s="1" t="s">
        <v>18</v>
      </c>
      <c r="H29" s="1" t="s">
        <v>16</v>
      </c>
      <c r="I29" s="1" t="s">
        <v>116</v>
      </c>
      <c r="J29" s="1" t="s">
        <v>20</v>
      </c>
      <c r="K29" s="1" t="s">
        <v>132</v>
      </c>
      <c r="L29" s="3" t="s">
        <v>125</v>
      </c>
      <c r="M29" s="3" t="s">
        <v>129</v>
      </c>
      <c r="N29" t="str">
        <f t="shared" si="0"/>
        <v>04/2024</v>
      </c>
    </row>
    <row r="30" spans="1:14" x14ac:dyDescent="0.25">
      <c r="A30" s="2" t="s">
        <v>112</v>
      </c>
      <c r="B30" s="3" t="s">
        <v>125</v>
      </c>
      <c r="C30" s="1" t="s">
        <v>133</v>
      </c>
      <c r="D30" s="1" t="s">
        <v>16</v>
      </c>
      <c r="E30" s="5" t="s">
        <v>134</v>
      </c>
      <c r="F30" s="4">
        <v>-259433</v>
      </c>
      <c r="G30" s="1" t="s">
        <v>18</v>
      </c>
      <c r="H30" s="1" t="s">
        <v>16</v>
      </c>
      <c r="I30" s="1" t="s">
        <v>116</v>
      </c>
      <c r="J30" s="1" t="s">
        <v>20</v>
      </c>
      <c r="K30" s="1" t="s">
        <v>135</v>
      </c>
      <c r="L30" s="3" t="s">
        <v>125</v>
      </c>
      <c r="M30" s="3" t="s">
        <v>129</v>
      </c>
      <c r="N30" t="str">
        <f t="shared" si="0"/>
        <v>04/2024</v>
      </c>
    </row>
    <row r="31" spans="1:14" x14ac:dyDescent="0.25">
      <c r="A31" s="2" t="s">
        <v>136</v>
      </c>
      <c r="B31" s="3" t="s">
        <v>137</v>
      </c>
      <c r="C31" s="1" t="s">
        <v>138</v>
      </c>
      <c r="D31" s="1" t="s">
        <v>16</v>
      </c>
      <c r="E31" s="5" t="s">
        <v>139</v>
      </c>
      <c r="F31" s="4">
        <v>-22379707</v>
      </c>
      <c r="G31" s="1" t="s">
        <v>18</v>
      </c>
      <c r="H31" s="1" t="s">
        <v>16</v>
      </c>
      <c r="I31" s="1" t="s">
        <v>116</v>
      </c>
      <c r="J31" s="1" t="s">
        <v>20</v>
      </c>
      <c r="K31" s="1" t="s">
        <v>140</v>
      </c>
      <c r="L31" s="3" t="s">
        <v>137</v>
      </c>
      <c r="M31" s="3" t="s">
        <v>141</v>
      </c>
      <c r="N31" t="str">
        <f t="shared" si="0"/>
        <v>05/2024</v>
      </c>
    </row>
    <row r="32" spans="1:14" x14ac:dyDescent="0.25">
      <c r="A32" s="2" t="s">
        <v>142</v>
      </c>
      <c r="B32" s="3" t="s">
        <v>143</v>
      </c>
      <c r="C32" s="1" t="s">
        <v>144</v>
      </c>
      <c r="D32" s="1" t="s">
        <v>16</v>
      </c>
      <c r="E32" s="5" t="s">
        <v>145</v>
      </c>
      <c r="F32" s="4">
        <v>-949787</v>
      </c>
      <c r="G32" s="1" t="s">
        <v>18</v>
      </c>
      <c r="H32" s="1" t="s">
        <v>16</v>
      </c>
      <c r="I32" s="1" t="s">
        <v>116</v>
      </c>
      <c r="J32" s="1" t="s">
        <v>20</v>
      </c>
      <c r="K32" s="1" t="s">
        <v>146</v>
      </c>
      <c r="L32" s="3" t="s">
        <v>143</v>
      </c>
      <c r="M32" s="3" t="s">
        <v>147</v>
      </c>
      <c r="N32" t="str">
        <f t="shared" si="0"/>
        <v>06/2024</v>
      </c>
    </row>
    <row r="33" spans="1:14" s="13" customFormat="1" ht="75" x14ac:dyDescent="0.25">
      <c r="A33" s="8" t="s">
        <v>99</v>
      </c>
      <c r="B33" s="9" t="s">
        <v>69</v>
      </c>
      <c r="C33" s="10" t="s">
        <v>148</v>
      </c>
      <c r="D33" s="10" t="s">
        <v>16</v>
      </c>
      <c r="E33" s="11" t="s">
        <v>149</v>
      </c>
      <c r="F33" s="12">
        <v>-19132992</v>
      </c>
      <c r="G33" s="10" t="s">
        <v>150</v>
      </c>
      <c r="H33" s="10" t="s">
        <v>24</v>
      </c>
      <c r="I33" s="10" t="s">
        <v>151</v>
      </c>
      <c r="J33" s="10" t="s">
        <v>152</v>
      </c>
      <c r="K33" s="10" t="s">
        <v>153</v>
      </c>
      <c r="L33" s="9" t="s">
        <v>69</v>
      </c>
      <c r="M33" s="9" t="s">
        <v>24</v>
      </c>
      <c r="N33" s="13" t="str">
        <f t="shared" si="0"/>
        <v>03/2024</v>
      </c>
    </row>
    <row r="34" spans="1:14" x14ac:dyDescent="0.25">
      <c r="A34" s="2" t="s">
        <v>99</v>
      </c>
      <c r="B34" s="3" t="s">
        <v>100</v>
      </c>
      <c r="C34" s="1" t="s">
        <v>154</v>
      </c>
      <c r="D34" s="1" t="s">
        <v>16</v>
      </c>
      <c r="E34" s="5" t="s">
        <v>155</v>
      </c>
      <c r="F34" s="4">
        <v>-5887652</v>
      </c>
      <c r="G34" s="1" t="s">
        <v>18</v>
      </c>
      <c r="H34" s="1" t="s">
        <v>24</v>
      </c>
      <c r="I34" s="1" t="s">
        <v>151</v>
      </c>
      <c r="J34" s="1" t="s">
        <v>156</v>
      </c>
      <c r="K34" s="1" t="s">
        <v>157</v>
      </c>
      <c r="L34" s="3" t="s">
        <v>158</v>
      </c>
      <c r="M34" s="3" t="s">
        <v>24</v>
      </c>
      <c r="N34" t="str">
        <f t="shared" si="0"/>
        <v>03/2024</v>
      </c>
    </row>
    <row r="35" spans="1:14" x14ac:dyDescent="0.25">
      <c r="A35" s="2" t="s">
        <v>99</v>
      </c>
      <c r="B35" s="3" t="s">
        <v>100</v>
      </c>
      <c r="C35" s="1" t="s">
        <v>154</v>
      </c>
      <c r="D35" s="1" t="s">
        <v>16</v>
      </c>
      <c r="E35" s="5" t="s">
        <v>159</v>
      </c>
      <c r="F35" s="4">
        <v>-7803404</v>
      </c>
      <c r="G35" s="1" t="s">
        <v>18</v>
      </c>
      <c r="H35" s="1" t="s">
        <v>24</v>
      </c>
      <c r="I35" s="1" t="s">
        <v>151</v>
      </c>
      <c r="J35" s="1" t="s">
        <v>20</v>
      </c>
      <c r="K35" s="1" t="s">
        <v>160</v>
      </c>
      <c r="L35" s="3" t="s">
        <v>158</v>
      </c>
      <c r="M35" s="3" t="s">
        <v>24</v>
      </c>
      <c r="N35" t="str">
        <f t="shared" si="0"/>
        <v>03/2024</v>
      </c>
    </row>
    <row r="36" spans="1:14" x14ac:dyDescent="0.25">
      <c r="A36" s="2" t="s">
        <v>99</v>
      </c>
      <c r="B36" s="3" t="s">
        <v>100</v>
      </c>
      <c r="C36" s="1" t="s">
        <v>161</v>
      </c>
      <c r="D36" s="1" t="s">
        <v>16</v>
      </c>
      <c r="E36" s="5" t="s">
        <v>162</v>
      </c>
      <c r="F36" s="4">
        <v>-7174872</v>
      </c>
      <c r="G36" s="1" t="s">
        <v>18</v>
      </c>
      <c r="H36" s="1" t="s">
        <v>24</v>
      </c>
      <c r="I36" s="1" t="s">
        <v>151</v>
      </c>
      <c r="J36" s="1" t="s">
        <v>20</v>
      </c>
      <c r="K36" s="1" t="s">
        <v>163</v>
      </c>
      <c r="L36" s="3" t="s">
        <v>158</v>
      </c>
      <c r="M36" s="3" t="s">
        <v>24</v>
      </c>
      <c r="N36" t="str">
        <f t="shared" si="0"/>
        <v>03/2024</v>
      </c>
    </row>
    <row r="37" spans="1:14" ht="45" x14ac:dyDescent="0.25">
      <c r="A37" s="2" t="s">
        <v>136</v>
      </c>
      <c r="B37" s="3" t="s">
        <v>164</v>
      </c>
      <c r="C37" s="1" t="s">
        <v>165</v>
      </c>
      <c r="D37" s="1" t="s">
        <v>16</v>
      </c>
      <c r="E37" s="5" t="s">
        <v>166</v>
      </c>
      <c r="F37" s="4">
        <v>-12230058</v>
      </c>
      <c r="G37" s="1" t="s">
        <v>150</v>
      </c>
      <c r="H37" s="1" t="s">
        <v>24</v>
      </c>
      <c r="I37" s="1" t="s">
        <v>151</v>
      </c>
      <c r="J37" s="1" t="s">
        <v>152</v>
      </c>
      <c r="K37" s="1" t="s">
        <v>167</v>
      </c>
      <c r="L37" s="3" t="s">
        <v>164</v>
      </c>
      <c r="M37" s="3" t="s">
        <v>24</v>
      </c>
      <c r="N37" t="str">
        <f t="shared" si="0"/>
        <v>05/2024</v>
      </c>
    </row>
    <row r="38" spans="1:14" x14ac:dyDescent="0.25">
      <c r="A38" s="2" t="s">
        <v>142</v>
      </c>
      <c r="B38" s="3" t="s">
        <v>168</v>
      </c>
      <c r="C38" s="1" t="s">
        <v>169</v>
      </c>
      <c r="D38" s="1" t="s">
        <v>16</v>
      </c>
      <c r="E38" s="5" t="s">
        <v>170</v>
      </c>
      <c r="F38" s="4">
        <v>-4586273</v>
      </c>
      <c r="G38" s="1" t="s">
        <v>18</v>
      </c>
      <c r="H38" s="1" t="s">
        <v>24</v>
      </c>
      <c r="I38" s="1" t="s">
        <v>151</v>
      </c>
      <c r="J38" s="1" t="s">
        <v>20</v>
      </c>
      <c r="K38" s="1" t="s">
        <v>171</v>
      </c>
      <c r="L38" s="3" t="s">
        <v>172</v>
      </c>
      <c r="M38" s="3" t="s">
        <v>24</v>
      </c>
      <c r="N38" t="str">
        <f t="shared" si="0"/>
        <v>06/2024</v>
      </c>
    </row>
    <row r="39" spans="1:14" x14ac:dyDescent="0.25">
      <c r="F39" s="7">
        <f>SUM(F2:F38)</f>
        <v>110714340</v>
      </c>
    </row>
  </sheetData>
  <autoFilter ref="A1:N39"/>
  <conditionalFormatting sqref="A2:M38">
    <cfRule type="expression" dxfId="1" priority="5">
      <formula>#REF!="A"</formula>
    </cfRule>
  </conditionalFormatting>
  <conditionalFormatting sqref="A2:M38">
    <cfRule type="expression" dxfId="0" priority="6">
      <formula>#REF!="P"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Thanh, Tran Thi My</dc:creator>
  <cp:lastModifiedBy>Admin</cp:lastModifiedBy>
  <dcterms:created xsi:type="dcterms:W3CDTF">2024-08-05T02:55:13Z</dcterms:created>
  <dcterms:modified xsi:type="dcterms:W3CDTF">2024-08-06T10:40:23Z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21.1.6.0</vt:lpwstr>
  </property>
</Properties>
</file>