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nkimcorp.sharepoint.com/sites/GS25VN-FINACCDept/Shared Documents/03.PERSONAL/03. TEAM AP/NHI/1. THANH TOÁN/CHI TIẾT TT/"/>
    </mc:Choice>
  </mc:AlternateContent>
  <xr:revisionPtr revIDLastSave="0" documentId="8_{6870CAB5-45A5-46C8-AF67-9CB4CF424E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" sheetId="1" r:id="rId1"/>
  </sheets>
  <definedNames>
    <definedName name="_xlnm._FilterDatabase" localSheetId="0" hidden="1">Sheet!$A$2:$I$3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G43" i="1"/>
  <c r="A16" i="1"/>
  <c r="A17" i="1"/>
  <c r="A18" i="1"/>
  <c r="A19" i="1"/>
  <c r="A20" i="1"/>
  <c r="A21" i="1"/>
  <c r="A22" i="1"/>
  <c r="A23" i="1"/>
  <c r="A24" i="1"/>
  <c r="A25" i="1"/>
  <c r="A26" i="1"/>
  <c r="A27" i="1"/>
  <c r="A30" i="1"/>
  <c r="A31" i="1"/>
  <c r="A32" i="1"/>
  <c r="A33" i="1"/>
  <c r="A34" i="1"/>
  <c r="A35" i="1"/>
  <c r="A29" i="1"/>
  <c r="A36" i="1"/>
  <c r="A37" i="1"/>
  <c r="A28" i="1"/>
  <c r="A38" i="1"/>
  <c r="A39" i="1"/>
  <c r="A40" i="1"/>
  <c r="A41" i="1"/>
  <c r="A5" i="1"/>
  <c r="A4" i="1"/>
</calcChain>
</file>

<file path=xl/sharedStrings.xml><?xml version="1.0" encoding="utf-8"?>
<sst xmlns="http://schemas.openxmlformats.org/spreadsheetml/2006/main" count="163" uniqueCount="104">
  <si>
    <t>Description</t>
  </si>
  <si>
    <t>Invoice No</t>
  </si>
  <si>
    <t>Invoice date</t>
  </si>
  <si>
    <t>Amount</t>
  </si>
  <si>
    <t xml:space="preserve">Period </t>
  </si>
  <si>
    <t>Trans. Date</t>
  </si>
  <si>
    <t>Transaction Reference</t>
  </si>
  <si>
    <t>Due Date</t>
  </si>
  <si>
    <t>T3.Payee/Payer</t>
  </si>
  <si>
    <t>T12.01</t>
  </si>
  <si>
    <t>IMP-011984740</t>
  </si>
  <si>
    <t>100851</t>
  </si>
  <si>
    <t>TDT từ tháng 10/2023 đến tháng 12/2023 Chi phí cho chương trình thẻ thành viên của GS 25 Vietnam ,Chi phí quảng cáo và khuyến mãi ,Chi phí trưng bày ,Hỗ trợ vận chuyển/Service &amp; support fee</t>
  </si>
  <si>
    <t>0000703</t>
  </si>
  <si>
    <t>IMP-011985317</t>
  </si>
  <si>
    <t>TDT 01-06/2023 Chiết khấu ưu đãi có điều kiện  /Conditional Rebate</t>
  </si>
  <si>
    <t>00012621</t>
  </si>
  <si>
    <t>IMP-011985321</t>
  </si>
  <si>
    <t>TDT 07-12/2023 Chiết khấu ưu đãi có điều kiện  /Conditional Rebate</t>
  </si>
  <si>
    <t>00012622</t>
  </si>
  <si>
    <t>IMP-011985323</t>
  </si>
  <si>
    <t>TDT từ tháng 10-12/2023 Chiết khấu thương mại  /Trade Discounts</t>
  </si>
  <si>
    <t>00012620</t>
  </si>
  <si>
    <t>IMP-012449683</t>
  </si>
  <si>
    <t>GS25 Xuất trả hàng NCC NGỌC THƠM - BÁO DATE T10.2023/Goods return to supplier</t>
  </si>
  <si>
    <t>0000916</t>
  </si>
  <si>
    <t>IMP-012449715</t>
  </si>
  <si>
    <t>GS25 Xuất trả hàng NCC NGỌC THƠM - BÁO DATE T11+T12.2023/Goods return to supplier</t>
  </si>
  <si>
    <t>0000917</t>
  </si>
  <si>
    <t>IMP-012449742</t>
  </si>
  <si>
    <t>GS25 Xuất trả hàng NCC NGỌC THƠM - BÁO DATE T2.2024/Goods return to supplier</t>
  </si>
  <si>
    <t>0000918</t>
  </si>
  <si>
    <t>IMP-012464607</t>
  </si>
  <si>
    <t>GS25 Xuất trả hàng NCC NGỌC THƠM - THU HỒI T12.2023/Goods return to supplier</t>
  </si>
  <si>
    <t>0001047</t>
  </si>
  <si>
    <t>IMP-012464610</t>
  </si>
  <si>
    <t>GS25 Xuất trả hàng NCC NGỌC THƠM - THU HỒI T1.2024/Goods return to supplier</t>
  </si>
  <si>
    <t>0001038</t>
  </si>
  <si>
    <t>IMP-012464625</t>
  </si>
  <si>
    <t>GS25 Xuất trả hàng NCC NGỌC THƠM - THU HỒI T2.2024/Goods return to supplier</t>
  </si>
  <si>
    <t>0001031</t>
  </si>
  <si>
    <t>IMP-013112874</t>
  </si>
  <si>
    <t>GS25 Xuất trả hàng NCC NGỌC THƠM - BÁO DATE T4.2024/Goods return to supplier</t>
  </si>
  <si>
    <t>0001359</t>
  </si>
  <si>
    <t>IMP-012938545</t>
  </si>
  <si>
    <t>TDT từ tháng 01/2024 đến tháng 03/2024 Chi phí cho chương trình thẻ thành viên của GS 25 Vietnam ,Chi phí quảng cáo và khuyến mại ,Chi phí trưng bày ,Hỗ trợ vận chuyển/Service and support fee</t>
  </si>
  <si>
    <t>0001549</t>
  </si>
  <si>
    <t>SJR000000021</t>
  </si>
  <si>
    <t xml:space="preserve"> TDT từ tháng 01-03/2024 Chiết khấu thương mại|Trade Discounts</t>
  </si>
  <si>
    <t>00000723</t>
  </si>
  <si>
    <t>AP000000060</t>
  </si>
  <si>
    <t>GS25 Xuất trả hàng NCC NGỌC THƠM - THU HỒI T3.2024 / Goods return to supplier 04_08</t>
  </si>
  <si>
    <t>0001633</t>
  </si>
  <si>
    <t>IMP-011684038</t>
  </si>
  <si>
    <t>Nhập hàng cho WH0010 - NCC VÀ DỊCH VỤ NGỌC THƠM/Goods received at WH0010</t>
  </si>
  <si>
    <t>00075745</t>
  </si>
  <si>
    <t>IMP-011684040</t>
  </si>
  <si>
    <t>00075793</t>
  </si>
  <si>
    <t>IMP-011684044</t>
  </si>
  <si>
    <t>00077303</t>
  </si>
  <si>
    <t>IMP-011684048</t>
  </si>
  <si>
    <t>00077304</t>
  </si>
  <si>
    <t>IMP-011684049</t>
  </si>
  <si>
    <t>00079134</t>
  </si>
  <si>
    <t>IMP-011684052</t>
  </si>
  <si>
    <t>00079179</t>
  </si>
  <si>
    <t>IMP-012332718</t>
  </si>
  <si>
    <t>00001236</t>
  </si>
  <si>
    <t>IMP-012332722</t>
  </si>
  <si>
    <t>00001316</t>
  </si>
  <si>
    <t>IMP-012332724</t>
  </si>
  <si>
    <t>00002340</t>
  </si>
  <si>
    <t>IMP-012332728</t>
  </si>
  <si>
    <t>00002499</t>
  </si>
  <si>
    <t>IMP-011844096</t>
  </si>
  <si>
    <t>00002911</t>
  </si>
  <si>
    <t>IMP-011844100</t>
  </si>
  <si>
    <t>00004242</t>
  </si>
  <si>
    <t>IMP-011844103</t>
  </si>
  <si>
    <t>00005657</t>
  </si>
  <si>
    <t>IMP-011844104</t>
  </si>
  <si>
    <t>00005987</t>
  </si>
  <si>
    <t>IMP-011844108</t>
  </si>
  <si>
    <t>00006976</t>
  </si>
  <si>
    <t>IMP-012026620</t>
  </si>
  <si>
    <t>00007319</t>
  </si>
  <si>
    <t>IMP-012026624</t>
  </si>
  <si>
    <t>00008232</t>
  </si>
  <si>
    <t>IMP-012026626</t>
  </si>
  <si>
    <t>00008719</t>
  </si>
  <si>
    <t>IMP-012026628</t>
  </si>
  <si>
    <t>00009979</t>
  </si>
  <si>
    <t>IMP-012026632</t>
  </si>
  <si>
    <t>00010311</t>
  </si>
  <si>
    <t>IMP-011961411</t>
  </si>
  <si>
    <t>00010575</t>
  </si>
  <si>
    <t>IMP-011961413</t>
  </si>
  <si>
    <t>00010732</t>
  </si>
  <si>
    <t>IMP-011961418</t>
  </si>
  <si>
    <t>00011539</t>
  </si>
  <si>
    <t>BZ000229133</t>
  </si>
  <si>
    <t>Nhập hàng cho WH0010 - NCC VÀ DỊCH VỤ NGỌC THƠM_Goods received at WH0010_WH0010085124131013_1WH00100851241310131121_08</t>
  </si>
  <si>
    <t>00057537</t>
  </si>
  <si>
    <t>NCC NGỌC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</si>
</sst>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MM/yyyy&quot;"/>
    <numFmt numFmtId="165" formatCode="&quot;dd/MM/yyyy&quot;"/>
    <numFmt numFmtId="166" formatCode="#,###.##;\-#,###.##;\-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Segoe U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164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7" fontId="3" fillId="0" borderId="1" xfId="1" applyNumberFormat="1" applyFont="1" applyBorder="1" applyAlignment="1">
      <alignment horizontal="left"/>
    </xf>
    <xf numFmtId="167" fontId="5" fillId="0" borderId="1" xfId="1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14" fontId="4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5" fontId="6" fillId="0" borderId="0" xfId="0" applyNumberFormat="1" applyFont="1" applyBorder="1" applyAlignment="1">
      <alignment vertical="center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8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J43"/>
  <sheetViews>
    <sheetView tabSelected="1" workbookViewId="0">
      <pane ySplit="2" topLeftCell="A36" activePane="bottomLeft" state="frozen"/>
      <selection pane="bottomLeft" activeCell="F43" sqref="F43"/>
    </sheetView>
  </sheetViews>
  <sheetFormatPr defaultColWidth="9.1796875" defaultRowHeight="17.5" x14ac:dyDescent="0.35"/>
  <cols>
    <col min="1" max="1" width="9.26953125" style="7" customWidth="1"/>
    <col min="2" max="2" width="12.26953125" style="8" customWidth="1"/>
    <col min="3" max="3" width="15.26953125" style="3" customWidth="1"/>
    <col min="4" max="4" width="13.36328125" style="8" customWidth="1"/>
    <col min="5" max="5" width="8.453125" style="3" customWidth="1"/>
    <col min="6" max="6" width="42" style="3" customWidth="1"/>
    <col min="7" max="7" width="15.08984375" style="10" customWidth="1"/>
    <col min="8" max="8" width="10.26953125" style="8" customWidth="1"/>
    <col min="9" max="9" width="12.08984375" style="6" customWidth="1"/>
    <col min="10" max="16384" width="9.1796875" style="6"/>
  </cols>
  <sheetData>
    <row r="1" spans="1:10" x14ac:dyDescent="0.35">
      <c r="A1" s="17" t="s">
        <v>9</v>
      </c>
      <c r="B1" s="17"/>
    </row>
    <row r="2" spans="1:10" s="5" customFormat="1" x14ac:dyDescent="0.35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0</v>
      </c>
      <c r="G2" s="11" t="s">
        <v>3</v>
      </c>
      <c r="H2" s="2" t="s">
        <v>1</v>
      </c>
      <c r="I2" s="2" t="s">
        <v>2</v>
      </c>
    </row>
    <row r="3" spans="1:10" s="5" customFormat="1" x14ac:dyDescent="0.35">
      <c r="A3" s="3"/>
      <c r="B3" s="3"/>
      <c r="C3" s="3"/>
      <c r="D3" s="3"/>
      <c r="F3" s="9" t="s">
        <v>103</v>
      </c>
      <c r="G3" s="10"/>
      <c r="H3" s="4"/>
      <c r="I3" s="4"/>
    </row>
    <row r="4" spans="1:10" s="23" customFormat="1" ht="15" customHeight="1" x14ac:dyDescent="0.35">
      <c r="A4" s="18" t="str">
        <f>TEXT(B4,"MM/YYYY")</f>
        <v>03/2024</v>
      </c>
      <c r="B4" s="19">
        <v>45366</v>
      </c>
      <c r="C4" s="20" t="s">
        <v>10</v>
      </c>
      <c r="D4" s="19">
        <v>45366</v>
      </c>
      <c r="E4" s="20" t="s">
        <v>11</v>
      </c>
      <c r="F4" s="20" t="s">
        <v>12</v>
      </c>
      <c r="G4" s="21">
        <v>19132992</v>
      </c>
      <c r="H4" s="20" t="s">
        <v>13</v>
      </c>
      <c r="I4" s="19">
        <v>45366</v>
      </c>
      <c r="J4" s="22"/>
    </row>
    <row r="5" spans="1:10" s="23" customFormat="1" ht="14.5" x14ac:dyDescent="0.35">
      <c r="A5" s="18" t="str">
        <f t="shared" ref="A5:A41" si="0">TEXT(B5,"MM/YYYY")</f>
        <v>03/2024</v>
      </c>
      <c r="B5" s="19">
        <v>45371</v>
      </c>
      <c r="C5" s="20" t="s">
        <v>14</v>
      </c>
      <c r="D5" s="19">
        <v>45371</v>
      </c>
      <c r="E5" s="20" t="s">
        <v>11</v>
      </c>
      <c r="F5" s="20" t="s">
        <v>15</v>
      </c>
      <c r="G5" s="21">
        <v>5887652</v>
      </c>
      <c r="H5" s="20" t="s">
        <v>16</v>
      </c>
      <c r="I5" s="19">
        <v>45367</v>
      </c>
    </row>
    <row r="6" spans="1:10" s="23" customFormat="1" ht="14.5" x14ac:dyDescent="0.35">
      <c r="A6" s="18" t="str">
        <f t="shared" si="0"/>
        <v>03/2024</v>
      </c>
      <c r="B6" s="19">
        <v>45371</v>
      </c>
      <c r="C6" s="20" t="s">
        <v>17</v>
      </c>
      <c r="D6" s="19">
        <v>45371</v>
      </c>
      <c r="E6" s="20" t="s">
        <v>11</v>
      </c>
      <c r="F6" s="20" t="s">
        <v>18</v>
      </c>
      <c r="G6" s="21">
        <v>7803404</v>
      </c>
      <c r="H6" s="20" t="s">
        <v>19</v>
      </c>
      <c r="I6" s="19">
        <v>45367</v>
      </c>
    </row>
    <row r="7" spans="1:10" s="23" customFormat="1" ht="14.5" x14ac:dyDescent="0.35">
      <c r="A7" s="18" t="str">
        <f t="shared" si="0"/>
        <v>03/2024</v>
      </c>
      <c r="B7" s="19">
        <v>45371</v>
      </c>
      <c r="C7" s="20" t="s">
        <v>20</v>
      </c>
      <c r="D7" s="19">
        <v>45371</v>
      </c>
      <c r="E7" s="20" t="s">
        <v>11</v>
      </c>
      <c r="F7" s="20" t="s">
        <v>21</v>
      </c>
      <c r="G7" s="21">
        <v>7174872</v>
      </c>
      <c r="H7" s="20" t="s">
        <v>22</v>
      </c>
      <c r="I7" s="19">
        <v>45367</v>
      </c>
    </row>
    <row r="8" spans="1:10" s="23" customFormat="1" ht="14.5" x14ac:dyDescent="0.35">
      <c r="A8" s="18" t="str">
        <f t="shared" si="0"/>
        <v>04/2024</v>
      </c>
      <c r="B8" s="19">
        <v>45386</v>
      </c>
      <c r="C8" s="20" t="s">
        <v>23</v>
      </c>
      <c r="D8" s="19">
        <v>45397</v>
      </c>
      <c r="E8" s="20" t="s">
        <v>11</v>
      </c>
      <c r="F8" s="20" t="s">
        <v>24</v>
      </c>
      <c r="G8" s="21">
        <v>7982541</v>
      </c>
      <c r="H8" s="20" t="s">
        <v>25</v>
      </c>
      <c r="I8" s="19">
        <v>45386</v>
      </c>
    </row>
    <row r="9" spans="1:10" s="23" customFormat="1" ht="14.5" x14ac:dyDescent="0.35">
      <c r="A9" s="18" t="str">
        <f t="shared" si="0"/>
        <v>04/2024</v>
      </c>
      <c r="B9" s="19">
        <v>45386</v>
      </c>
      <c r="C9" s="20" t="s">
        <v>26</v>
      </c>
      <c r="D9" s="19">
        <v>45397</v>
      </c>
      <c r="E9" s="20" t="s">
        <v>11</v>
      </c>
      <c r="F9" s="20" t="s">
        <v>27</v>
      </c>
      <c r="G9" s="21">
        <v>6868042</v>
      </c>
      <c r="H9" s="20" t="s">
        <v>28</v>
      </c>
      <c r="I9" s="19">
        <v>45386</v>
      </c>
    </row>
    <row r="10" spans="1:10" s="23" customFormat="1" ht="14.5" x14ac:dyDescent="0.35">
      <c r="A10" s="18" t="str">
        <f t="shared" si="0"/>
        <v>04/2024</v>
      </c>
      <c r="B10" s="19">
        <v>45386</v>
      </c>
      <c r="C10" s="20" t="s">
        <v>29</v>
      </c>
      <c r="D10" s="19">
        <v>45397</v>
      </c>
      <c r="E10" s="20" t="s">
        <v>11</v>
      </c>
      <c r="F10" s="20" t="s">
        <v>30</v>
      </c>
      <c r="G10" s="21">
        <v>10111503</v>
      </c>
      <c r="H10" s="20" t="s">
        <v>31</v>
      </c>
      <c r="I10" s="19">
        <v>45386</v>
      </c>
    </row>
    <row r="11" spans="1:10" s="23" customFormat="1" ht="14.5" x14ac:dyDescent="0.35">
      <c r="A11" s="18" t="str">
        <f t="shared" si="0"/>
        <v>04/2024</v>
      </c>
      <c r="B11" s="19">
        <v>45408</v>
      </c>
      <c r="C11" s="20" t="s">
        <v>32</v>
      </c>
      <c r="D11" s="19">
        <v>45417</v>
      </c>
      <c r="E11" s="20" t="s">
        <v>11</v>
      </c>
      <c r="F11" s="20" t="s">
        <v>33</v>
      </c>
      <c r="G11" s="21">
        <v>71820</v>
      </c>
      <c r="H11" s="20" t="s">
        <v>34</v>
      </c>
      <c r="I11" s="19">
        <v>45408</v>
      </c>
    </row>
    <row r="12" spans="1:10" s="23" customFormat="1" ht="14.5" x14ac:dyDescent="0.35">
      <c r="A12" s="18" t="str">
        <f t="shared" si="0"/>
        <v>04/2024</v>
      </c>
      <c r="B12" s="19">
        <v>45408</v>
      </c>
      <c r="C12" s="20" t="s">
        <v>35</v>
      </c>
      <c r="D12" s="19">
        <v>45417</v>
      </c>
      <c r="E12" s="20" t="s">
        <v>11</v>
      </c>
      <c r="F12" s="20" t="s">
        <v>36</v>
      </c>
      <c r="G12" s="21">
        <v>2576993</v>
      </c>
      <c r="H12" s="20" t="s">
        <v>37</v>
      </c>
      <c r="I12" s="19">
        <v>45408</v>
      </c>
    </row>
    <row r="13" spans="1:10" s="23" customFormat="1" ht="14.5" x14ac:dyDescent="0.35">
      <c r="A13" s="18" t="str">
        <f t="shared" si="0"/>
        <v>04/2024</v>
      </c>
      <c r="B13" s="19">
        <v>45408</v>
      </c>
      <c r="C13" s="20" t="s">
        <v>38</v>
      </c>
      <c r="D13" s="19">
        <v>45417</v>
      </c>
      <c r="E13" s="20" t="s">
        <v>11</v>
      </c>
      <c r="F13" s="20" t="s">
        <v>39</v>
      </c>
      <c r="G13" s="21">
        <v>259433</v>
      </c>
      <c r="H13" s="20" t="s">
        <v>40</v>
      </c>
      <c r="I13" s="19">
        <v>45408</v>
      </c>
    </row>
    <row r="14" spans="1:10" s="23" customFormat="1" ht="14.5" x14ac:dyDescent="0.35">
      <c r="A14" s="18" t="str">
        <f t="shared" si="0"/>
        <v>05/2024</v>
      </c>
      <c r="B14" s="19">
        <v>45433</v>
      </c>
      <c r="C14" s="20" t="s">
        <v>41</v>
      </c>
      <c r="D14" s="19">
        <v>45437</v>
      </c>
      <c r="E14" s="20" t="s">
        <v>11</v>
      </c>
      <c r="F14" s="20" t="s">
        <v>42</v>
      </c>
      <c r="G14" s="21">
        <v>22379707</v>
      </c>
      <c r="H14" s="20" t="s">
        <v>43</v>
      </c>
      <c r="I14" s="19">
        <v>45433</v>
      </c>
    </row>
    <row r="15" spans="1:10" s="23" customFormat="1" ht="14.5" x14ac:dyDescent="0.35">
      <c r="A15" s="18" t="str">
        <f t="shared" si="0"/>
        <v>05/2024</v>
      </c>
      <c r="B15" s="19">
        <v>45443</v>
      </c>
      <c r="C15" s="20" t="s">
        <v>44</v>
      </c>
      <c r="D15" s="19">
        <v>45443</v>
      </c>
      <c r="E15" s="20" t="s">
        <v>11</v>
      </c>
      <c r="F15" s="20" t="s">
        <v>45</v>
      </c>
      <c r="G15" s="21">
        <v>12230058</v>
      </c>
      <c r="H15" s="20" t="s">
        <v>46</v>
      </c>
      <c r="I15" s="19">
        <v>45443</v>
      </c>
    </row>
    <row r="16" spans="1:10" s="23" customFormat="1" ht="14.5" x14ac:dyDescent="0.35">
      <c r="A16" s="18" t="str">
        <f t="shared" si="0"/>
        <v>06/2024</v>
      </c>
      <c r="B16" s="19">
        <v>45460</v>
      </c>
      <c r="C16" s="20" t="s">
        <v>47</v>
      </c>
      <c r="D16" s="19">
        <v>45444</v>
      </c>
      <c r="E16" s="20" t="s">
        <v>11</v>
      </c>
      <c r="F16" s="20" t="s">
        <v>48</v>
      </c>
      <c r="G16" s="21">
        <v>4586273</v>
      </c>
      <c r="H16" s="20" t="s">
        <v>49</v>
      </c>
      <c r="I16" s="19">
        <v>45444</v>
      </c>
    </row>
    <row r="17" spans="1:9" s="23" customFormat="1" ht="14.5" x14ac:dyDescent="0.35">
      <c r="A17" s="18" t="str">
        <f t="shared" si="0"/>
        <v>06/2024</v>
      </c>
      <c r="B17" s="19">
        <v>45455</v>
      </c>
      <c r="C17" s="20" t="s">
        <v>50</v>
      </c>
      <c r="D17" s="19">
        <v>45468</v>
      </c>
      <c r="E17" s="20" t="s">
        <v>11</v>
      </c>
      <c r="F17" s="20" t="s">
        <v>51</v>
      </c>
      <c r="G17" s="21">
        <v>949787</v>
      </c>
      <c r="H17" s="20" t="s">
        <v>52</v>
      </c>
      <c r="I17" s="19">
        <v>45455</v>
      </c>
    </row>
    <row r="18" spans="1:9" ht="15.5" x14ac:dyDescent="0.35">
      <c r="A18" s="16" t="str">
        <f t="shared" si="0"/>
        <v>12/2023</v>
      </c>
      <c r="B18" s="12">
        <v>45291</v>
      </c>
      <c r="C18" s="13" t="s">
        <v>53</v>
      </c>
      <c r="D18" s="12">
        <v>45326</v>
      </c>
      <c r="E18" s="13" t="s">
        <v>11</v>
      </c>
      <c r="F18" s="13" t="s">
        <v>54</v>
      </c>
      <c r="G18" s="14">
        <v>-10171241</v>
      </c>
      <c r="H18" s="13" t="s">
        <v>55</v>
      </c>
      <c r="I18" s="12">
        <v>45276</v>
      </c>
    </row>
    <row r="19" spans="1:9" ht="15.5" x14ac:dyDescent="0.35">
      <c r="A19" s="16" t="str">
        <f t="shared" si="0"/>
        <v>12/2023</v>
      </c>
      <c r="B19" s="12">
        <v>45291</v>
      </c>
      <c r="C19" s="13" t="s">
        <v>56</v>
      </c>
      <c r="D19" s="12">
        <v>45326</v>
      </c>
      <c r="E19" s="13" t="s">
        <v>11</v>
      </c>
      <c r="F19" s="13" t="s">
        <v>54</v>
      </c>
      <c r="G19" s="14">
        <v>-8279528</v>
      </c>
      <c r="H19" s="13" t="s">
        <v>57</v>
      </c>
      <c r="I19" s="12">
        <v>45276</v>
      </c>
    </row>
    <row r="20" spans="1:9" ht="15.5" x14ac:dyDescent="0.35">
      <c r="A20" s="16" t="str">
        <f t="shared" si="0"/>
        <v>12/2023</v>
      </c>
      <c r="B20" s="12">
        <v>45291</v>
      </c>
      <c r="C20" s="13" t="s">
        <v>58</v>
      </c>
      <c r="D20" s="12">
        <v>45333</v>
      </c>
      <c r="E20" s="13" t="s">
        <v>11</v>
      </c>
      <c r="F20" s="13" t="s">
        <v>54</v>
      </c>
      <c r="G20" s="14">
        <v>-9975260</v>
      </c>
      <c r="H20" s="13" t="s">
        <v>59</v>
      </c>
      <c r="I20" s="12">
        <v>45283</v>
      </c>
    </row>
    <row r="21" spans="1:9" ht="15.5" x14ac:dyDescent="0.35">
      <c r="A21" s="16" t="str">
        <f t="shared" si="0"/>
        <v>12/2023</v>
      </c>
      <c r="B21" s="12">
        <v>45291</v>
      </c>
      <c r="C21" s="13" t="s">
        <v>60</v>
      </c>
      <c r="D21" s="12">
        <v>45333</v>
      </c>
      <c r="E21" s="13" t="s">
        <v>11</v>
      </c>
      <c r="F21" s="13" t="s">
        <v>54</v>
      </c>
      <c r="G21" s="14">
        <v>-9822198</v>
      </c>
      <c r="H21" s="13" t="s">
        <v>61</v>
      </c>
      <c r="I21" s="12">
        <v>45283</v>
      </c>
    </row>
    <row r="22" spans="1:9" ht="15.5" x14ac:dyDescent="0.35">
      <c r="A22" s="16" t="str">
        <f t="shared" si="0"/>
        <v>12/2023</v>
      </c>
      <c r="B22" s="12">
        <v>45291</v>
      </c>
      <c r="C22" s="13" t="s">
        <v>62</v>
      </c>
      <c r="D22" s="12">
        <v>45340</v>
      </c>
      <c r="E22" s="13" t="s">
        <v>11</v>
      </c>
      <c r="F22" s="13" t="s">
        <v>54</v>
      </c>
      <c r="G22" s="14">
        <v>-9019086</v>
      </c>
      <c r="H22" s="13" t="s">
        <v>63</v>
      </c>
      <c r="I22" s="12">
        <v>45290</v>
      </c>
    </row>
    <row r="23" spans="1:9" ht="15.5" x14ac:dyDescent="0.35">
      <c r="A23" s="16" t="str">
        <f t="shared" si="0"/>
        <v>12/2023</v>
      </c>
      <c r="B23" s="12">
        <v>45291</v>
      </c>
      <c r="C23" s="13" t="s">
        <v>64</v>
      </c>
      <c r="D23" s="12">
        <v>45340</v>
      </c>
      <c r="E23" s="13" t="s">
        <v>11</v>
      </c>
      <c r="F23" s="13" t="s">
        <v>54</v>
      </c>
      <c r="G23" s="14">
        <v>-13416348</v>
      </c>
      <c r="H23" s="13" t="s">
        <v>65</v>
      </c>
      <c r="I23" s="12">
        <v>45290</v>
      </c>
    </row>
    <row r="24" spans="1:9" ht="15.5" x14ac:dyDescent="0.35">
      <c r="A24" s="16" t="str">
        <f t="shared" si="0"/>
        <v>01/2024</v>
      </c>
      <c r="B24" s="12">
        <v>45307</v>
      </c>
      <c r="C24" s="13" t="s">
        <v>66</v>
      </c>
      <c r="D24" s="12">
        <v>45347</v>
      </c>
      <c r="E24" s="13" t="s">
        <v>11</v>
      </c>
      <c r="F24" s="13" t="s">
        <v>54</v>
      </c>
      <c r="G24" s="14">
        <v>-10365343</v>
      </c>
      <c r="H24" s="13" t="s">
        <v>67</v>
      </c>
      <c r="I24" s="12">
        <v>45297</v>
      </c>
    </row>
    <row r="25" spans="1:9" ht="15.5" x14ac:dyDescent="0.35">
      <c r="A25" s="16" t="str">
        <f t="shared" si="0"/>
        <v>01/2024</v>
      </c>
      <c r="B25" s="12">
        <v>45307</v>
      </c>
      <c r="C25" s="13" t="s">
        <v>68</v>
      </c>
      <c r="D25" s="12">
        <v>45349</v>
      </c>
      <c r="E25" s="13" t="s">
        <v>11</v>
      </c>
      <c r="F25" s="13" t="s">
        <v>54</v>
      </c>
      <c r="G25" s="14">
        <v>-10566670</v>
      </c>
      <c r="H25" s="13" t="s">
        <v>69</v>
      </c>
      <c r="I25" s="12">
        <v>45299</v>
      </c>
    </row>
    <row r="26" spans="1:9" ht="15.5" x14ac:dyDescent="0.35">
      <c r="A26" s="16" t="str">
        <f t="shared" si="0"/>
        <v>01/2024</v>
      </c>
      <c r="B26" s="12">
        <v>45307</v>
      </c>
      <c r="C26" s="13" t="s">
        <v>70</v>
      </c>
      <c r="D26" s="12">
        <v>45353</v>
      </c>
      <c r="E26" s="13" t="s">
        <v>11</v>
      </c>
      <c r="F26" s="13" t="s">
        <v>54</v>
      </c>
      <c r="G26" s="14">
        <v>-9653530</v>
      </c>
      <c r="H26" s="13" t="s">
        <v>71</v>
      </c>
      <c r="I26" s="12">
        <v>45303</v>
      </c>
    </row>
    <row r="27" spans="1:9" ht="15.5" x14ac:dyDescent="0.35">
      <c r="A27" s="16" t="str">
        <f t="shared" si="0"/>
        <v>01/2024</v>
      </c>
      <c r="B27" s="12">
        <v>45307</v>
      </c>
      <c r="C27" s="13" t="s">
        <v>72</v>
      </c>
      <c r="D27" s="12">
        <v>45354</v>
      </c>
      <c r="E27" s="13" t="s">
        <v>11</v>
      </c>
      <c r="F27" s="13" t="s">
        <v>54</v>
      </c>
      <c r="G27" s="14">
        <v>-9039289</v>
      </c>
      <c r="H27" s="13" t="s">
        <v>73</v>
      </c>
      <c r="I27" s="12">
        <v>45304</v>
      </c>
    </row>
    <row r="28" spans="1:9" ht="15.5" x14ac:dyDescent="0.35">
      <c r="A28" s="16" t="str">
        <f t="shared" si="0"/>
        <v>01/2024</v>
      </c>
      <c r="B28" s="12">
        <v>45322</v>
      </c>
      <c r="C28" s="13" t="s">
        <v>74</v>
      </c>
      <c r="D28" s="12">
        <v>45358</v>
      </c>
      <c r="E28" s="13" t="s">
        <v>11</v>
      </c>
      <c r="F28" s="13" t="s">
        <v>54</v>
      </c>
      <c r="G28" s="14">
        <v>-7941672</v>
      </c>
      <c r="H28" s="13" t="s">
        <v>75</v>
      </c>
      <c r="I28" s="12">
        <v>45308</v>
      </c>
    </row>
    <row r="29" spans="1:9" ht="15.5" x14ac:dyDescent="0.35">
      <c r="A29" s="16" t="str">
        <f t="shared" si="0"/>
        <v>01/2024</v>
      </c>
      <c r="B29" s="12">
        <v>45322</v>
      </c>
      <c r="C29" s="13" t="s">
        <v>76</v>
      </c>
      <c r="D29" s="12">
        <v>45363</v>
      </c>
      <c r="E29" s="13" t="s">
        <v>11</v>
      </c>
      <c r="F29" s="13" t="s">
        <v>54</v>
      </c>
      <c r="G29" s="14">
        <v>-12796557</v>
      </c>
      <c r="H29" s="13" t="s">
        <v>77</v>
      </c>
      <c r="I29" s="12">
        <v>45313</v>
      </c>
    </row>
    <row r="30" spans="1:9" ht="15.5" x14ac:dyDescent="0.35">
      <c r="A30" s="16" t="str">
        <f t="shared" si="0"/>
        <v>01/2024</v>
      </c>
      <c r="B30" s="12">
        <v>45322</v>
      </c>
      <c r="C30" s="13" t="s">
        <v>78</v>
      </c>
      <c r="D30" s="12">
        <v>45366</v>
      </c>
      <c r="E30" s="13" t="s">
        <v>11</v>
      </c>
      <c r="F30" s="13" t="s">
        <v>54</v>
      </c>
      <c r="G30" s="14">
        <v>-10558404</v>
      </c>
      <c r="H30" s="13" t="s">
        <v>79</v>
      </c>
      <c r="I30" s="12">
        <v>45316</v>
      </c>
    </row>
    <row r="31" spans="1:9" ht="15.5" x14ac:dyDescent="0.35">
      <c r="A31" s="16" t="str">
        <f t="shared" si="0"/>
        <v>01/2024</v>
      </c>
      <c r="B31" s="12">
        <v>45322</v>
      </c>
      <c r="C31" s="13" t="s">
        <v>80</v>
      </c>
      <c r="D31" s="12">
        <v>45370</v>
      </c>
      <c r="E31" s="13" t="s">
        <v>11</v>
      </c>
      <c r="F31" s="13" t="s">
        <v>54</v>
      </c>
      <c r="G31" s="14">
        <v>-14836418</v>
      </c>
      <c r="H31" s="13" t="s">
        <v>81</v>
      </c>
      <c r="I31" s="12">
        <v>45320</v>
      </c>
    </row>
    <row r="32" spans="1:9" ht="15.5" x14ac:dyDescent="0.35">
      <c r="A32" s="16" t="str">
        <f t="shared" si="0"/>
        <v>01/2024</v>
      </c>
      <c r="B32" s="12">
        <v>45322</v>
      </c>
      <c r="C32" s="13" t="s">
        <v>82</v>
      </c>
      <c r="D32" s="12">
        <v>45372</v>
      </c>
      <c r="E32" s="13" t="s">
        <v>11</v>
      </c>
      <c r="F32" s="13" t="s">
        <v>54</v>
      </c>
      <c r="G32" s="14">
        <v>-12590405</v>
      </c>
      <c r="H32" s="13" t="s">
        <v>83</v>
      </c>
      <c r="I32" s="12">
        <v>45322</v>
      </c>
    </row>
    <row r="33" spans="1:9" ht="15.5" x14ac:dyDescent="0.35">
      <c r="A33" s="16" t="str">
        <f t="shared" si="0"/>
        <v>02/2024</v>
      </c>
      <c r="B33" s="12">
        <v>45351</v>
      </c>
      <c r="C33" s="13" t="s">
        <v>84</v>
      </c>
      <c r="D33" s="12">
        <v>45375</v>
      </c>
      <c r="E33" s="13" t="s">
        <v>11</v>
      </c>
      <c r="F33" s="13" t="s">
        <v>54</v>
      </c>
      <c r="G33" s="14">
        <v>-17309395</v>
      </c>
      <c r="H33" s="13" t="s">
        <v>85</v>
      </c>
      <c r="I33" s="12">
        <v>45325</v>
      </c>
    </row>
    <row r="34" spans="1:9" ht="15.5" x14ac:dyDescent="0.35">
      <c r="A34" s="16" t="str">
        <f t="shared" si="0"/>
        <v>02/2024</v>
      </c>
      <c r="B34" s="12">
        <v>45351</v>
      </c>
      <c r="C34" s="13" t="s">
        <v>86</v>
      </c>
      <c r="D34" s="12">
        <v>45379</v>
      </c>
      <c r="E34" s="13" t="s">
        <v>11</v>
      </c>
      <c r="F34" s="13" t="s">
        <v>54</v>
      </c>
      <c r="G34" s="14">
        <v>-17969273</v>
      </c>
      <c r="H34" s="13" t="s">
        <v>87</v>
      </c>
      <c r="I34" s="12">
        <v>45329</v>
      </c>
    </row>
    <row r="35" spans="1:9" ht="15.5" x14ac:dyDescent="0.35">
      <c r="A35" s="16" t="str">
        <f t="shared" si="0"/>
        <v>02/2024</v>
      </c>
      <c r="B35" s="12">
        <v>45351</v>
      </c>
      <c r="C35" s="13" t="s">
        <v>88</v>
      </c>
      <c r="D35" s="12">
        <v>45389</v>
      </c>
      <c r="E35" s="13" t="s">
        <v>11</v>
      </c>
      <c r="F35" s="13" t="s">
        <v>54</v>
      </c>
      <c r="G35" s="14">
        <v>-1867320</v>
      </c>
      <c r="H35" s="13" t="s">
        <v>89</v>
      </c>
      <c r="I35" s="12">
        <v>45339</v>
      </c>
    </row>
    <row r="36" spans="1:9" ht="15.5" x14ac:dyDescent="0.35">
      <c r="A36" s="16" t="str">
        <f t="shared" si="0"/>
        <v>02/2024</v>
      </c>
      <c r="B36" s="12">
        <v>45351</v>
      </c>
      <c r="C36" s="13" t="s">
        <v>90</v>
      </c>
      <c r="D36" s="12">
        <v>45398</v>
      </c>
      <c r="E36" s="13" t="s">
        <v>11</v>
      </c>
      <c r="F36" s="13" t="s">
        <v>54</v>
      </c>
      <c r="G36" s="14">
        <v>-5817420</v>
      </c>
      <c r="H36" s="13" t="s">
        <v>91</v>
      </c>
      <c r="I36" s="12">
        <v>45348</v>
      </c>
    </row>
    <row r="37" spans="1:9" ht="15.5" x14ac:dyDescent="0.35">
      <c r="A37" s="16" t="str">
        <f t="shared" si="0"/>
        <v>02/2024</v>
      </c>
      <c r="B37" s="12">
        <v>45351</v>
      </c>
      <c r="C37" s="13" t="s">
        <v>92</v>
      </c>
      <c r="D37" s="12">
        <v>45400</v>
      </c>
      <c r="E37" s="13" t="s">
        <v>11</v>
      </c>
      <c r="F37" s="13" t="s">
        <v>54</v>
      </c>
      <c r="G37" s="14">
        <v>-4740120</v>
      </c>
      <c r="H37" s="13" t="s">
        <v>93</v>
      </c>
      <c r="I37" s="12">
        <v>45350</v>
      </c>
    </row>
    <row r="38" spans="1:9" ht="15.5" x14ac:dyDescent="0.35">
      <c r="A38" s="16" t="str">
        <f t="shared" si="0"/>
        <v>03/2024</v>
      </c>
      <c r="B38" s="12">
        <v>45371</v>
      </c>
      <c r="C38" s="13" t="s">
        <v>94</v>
      </c>
      <c r="D38" s="12">
        <v>45403</v>
      </c>
      <c r="E38" s="13" t="s">
        <v>11</v>
      </c>
      <c r="F38" s="13" t="s">
        <v>54</v>
      </c>
      <c r="G38" s="14">
        <v>-4093740</v>
      </c>
      <c r="H38" s="13" t="s">
        <v>95</v>
      </c>
      <c r="I38" s="12">
        <v>45353</v>
      </c>
    </row>
    <row r="39" spans="1:9" ht="15.5" x14ac:dyDescent="0.35">
      <c r="A39" s="16" t="str">
        <f t="shared" si="0"/>
        <v>03/2024</v>
      </c>
      <c r="B39" s="12">
        <v>45371</v>
      </c>
      <c r="C39" s="13" t="s">
        <v>96</v>
      </c>
      <c r="D39" s="12">
        <v>45407</v>
      </c>
      <c r="E39" s="13" t="s">
        <v>11</v>
      </c>
      <c r="F39" s="13" t="s">
        <v>54</v>
      </c>
      <c r="G39" s="14">
        <v>-3303720</v>
      </c>
      <c r="H39" s="13" t="s">
        <v>97</v>
      </c>
      <c r="I39" s="12">
        <v>45357</v>
      </c>
    </row>
    <row r="40" spans="1:9" ht="15.5" x14ac:dyDescent="0.35">
      <c r="A40" s="16" t="str">
        <f t="shared" si="0"/>
        <v>03/2024</v>
      </c>
      <c r="B40" s="12">
        <v>45371</v>
      </c>
      <c r="C40" s="13" t="s">
        <v>98</v>
      </c>
      <c r="D40" s="12">
        <v>45410</v>
      </c>
      <c r="E40" s="13" t="s">
        <v>11</v>
      </c>
      <c r="F40" s="13" t="s">
        <v>54</v>
      </c>
      <c r="G40" s="14">
        <v>-4596480</v>
      </c>
      <c r="H40" s="13" t="s">
        <v>99</v>
      </c>
      <c r="I40" s="12">
        <v>45360</v>
      </c>
    </row>
    <row r="41" spans="1:9" ht="15.5" x14ac:dyDescent="0.35">
      <c r="A41" s="16" t="str">
        <f t="shared" si="0"/>
        <v>10/2024</v>
      </c>
      <c r="B41" s="12">
        <v>45596</v>
      </c>
      <c r="C41" s="13" t="s">
        <v>100</v>
      </c>
      <c r="D41" s="12">
        <v>45631</v>
      </c>
      <c r="E41" s="13" t="s">
        <v>11</v>
      </c>
      <c r="F41" s="13" t="s">
        <v>101</v>
      </c>
      <c r="G41" s="14">
        <v>-4472164</v>
      </c>
      <c r="H41" s="13" t="s">
        <v>102</v>
      </c>
      <c r="I41" s="12">
        <v>45581</v>
      </c>
    </row>
    <row r="42" spans="1:9" ht="15.5" x14ac:dyDescent="0.35">
      <c r="A42" s="16"/>
      <c r="B42" s="12"/>
      <c r="C42" s="13"/>
      <c r="D42" s="12"/>
      <c r="E42" s="13"/>
      <c r="F42" s="13"/>
      <c r="G42" s="14"/>
      <c r="H42" s="13"/>
      <c r="I42" s="12"/>
    </row>
    <row r="43" spans="1:9" ht="15.5" x14ac:dyDescent="0.35">
      <c r="A43" s="16"/>
      <c r="B43" s="12"/>
      <c r="C43" s="13"/>
      <c r="D43" s="12"/>
      <c r="E43" s="13"/>
      <c r="F43" s="13"/>
      <c r="G43" s="15">
        <f>SUM(G4:G41)</f>
        <v>-115186504</v>
      </c>
      <c r="H43" s="13"/>
      <c r="I43" s="12"/>
    </row>
  </sheetData>
  <autoFilter ref="A2:I3" xr:uid="{00000000-0009-0000-0000-000000000000}"/>
  <mergeCells count="1">
    <mergeCell ref="A1:B1"/>
  </mergeCells>
  <conditionalFormatting sqref="G2:H3">
    <cfRule type="expression" dxfId="7" priority="1107">
      <formula>$H2="A"</formula>
    </cfRule>
  </conditionalFormatting>
  <conditionalFormatting sqref="G2:H3">
    <cfRule type="expression" dxfId="6" priority="1109">
      <formula>$H2="P"</formula>
    </cfRule>
  </conditionalFormatting>
  <conditionalFormatting sqref="I2:I3">
    <cfRule type="expression" dxfId="5" priority="1065">
      <formula>$H2="A"</formula>
    </cfRule>
  </conditionalFormatting>
  <conditionalFormatting sqref="I2:I3">
    <cfRule type="expression" dxfId="4" priority="1066">
      <formula>$H2="P"</formula>
    </cfRule>
  </conditionalFormatting>
  <conditionalFormatting sqref="J4">
    <cfRule type="expression" dxfId="3" priority="169">
      <formula>$L4="A"</formula>
    </cfRule>
  </conditionalFormatting>
  <conditionalFormatting sqref="J4">
    <cfRule type="expression" dxfId="2" priority="170">
      <formula>$L4="P"</formula>
    </cfRule>
  </conditionalFormatting>
  <conditionalFormatting sqref="F5:F41 A4:I4 A5:A43">
    <cfRule type="expression" dxfId="1" priority="3">
      <formula>$B4="A"</formula>
    </cfRule>
  </conditionalFormatting>
  <conditionalFormatting sqref="F5:F41 A4:I4 A5:A43">
    <cfRule type="expression" dxfId="0" priority="4">
      <formula>$B4="P"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5" ma:contentTypeDescription="Create a new document." ma:contentTypeScope="" ma:versionID="a6c6724eb30f90698fb15543c052ea5e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47e64806a73d798e554e002b81b60cf3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294442-0D82-4CBC-AE97-68BE5DD0E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7E0BAD-B555-485F-80D0-0001D95E19BE}">
  <ds:schemaRefs>
    <ds:schemaRef ds:uri="http://purl.org/dc/elements/1.1/"/>
    <ds:schemaRef ds:uri="http://www.w3.org/XML/1998/namespace"/>
    <ds:schemaRef ds:uri="http://schemas.openxmlformats.org/package/2006/metadata/core-properties"/>
    <ds:schemaRef ds:uri="b74d9b8c-61a7-47bb-94f0-fc4820f64b2f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fed02bda-308e-4ee2-86f1-6acbe35554c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CCB5223-351E-409B-A4DC-AA4D1F35C3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Nguyen Thi Yen Nhi</cp:lastModifiedBy>
  <cp:lastPrinted>2024-10-23T03:42:08Z</cp:lastPrinted>
  <dcterms:created xsi:type="dcterms:W3CDTF">2018-05-21T06:15:21Z</dcterms:created>
  <dcterms:modified xsi:type="dcterms:W3CDTF">2024-12-03T08:04:31Z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  <property fmtid="{D5CDD505-2E9C-101B-9397-08002B2CF9AE}" pid="3" name="ContentTypeId">
    <vt:lpwstr>0x010100D69D2FB5CF6B3148BC6EACF760D51B2F</vt:lpwstr>
  </property>
  <property fmtid="{D5CDD505-2E9C-101B-9397-08002B2CF9AE}" pid="4" name="MediaServiceImageTags">
    <vt:lpwstr/>
  </property>
</Properties>
</file>