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G58" i="1" l="1"/>
  <c r="H58" i="1"/>
  <c r="F58" i="1"/>
  <c r="H56" i="1"/>
  <c r="H57" i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4" i="1"/>
</calcChain>
</file>

<file path=xl/sharedStrings.xml><?xml version="1.0" encoding="utf-8"?>
<sst xmlns="http://schemas.openxmlformats.org/spreadsheetml/2006/main" count="334" uniqueCount="115">
  <si>
    <t>Số hóa đơn</t>
  </si>
  <si>
    <t>Năm 2024</t>
  </si>
  <si>
    <t>00012620</t>
  </si>
  <si>
    <t>WH0010085124111030</t>
  </si>
  <si>
    <t>00011539</t>
  </si>
  <si>
    <t>00068790</t>
  </si>
  <si>
    <t>WH0010085124120121</t>
  </si>
  <si>
    <t>WH0010085124131208</t>
  </si>
  <si>
    <t>00002911</t>
  </si>
  <si>
    <t>CÔNG TY TNHH GS 25 VIETNAM</t>
  </si>
  <si>
    <t>WH0010085124100103</t>
  </si>
  <si>
    <t>00000108</t>
  </si>
  <si>
    <t>WH0010085124141229</t>
  </si>
  <si>
    <t>WH0010085124131215</t>
  </si>
  <si>
    <t>WH0010085124110110</t>
  </si>
  <si>
    <t>00070187</t>
  </si>
  <si>
    <t>Ngày hóa đơn</t>
  </si>
  <si>
    <t>00069702</t>
  </si>
  <si>
    <t>WH0010085124120131</t>
  </si>
  <si>
    <t>00010732</t>
  </si>
  <si>
    <t>00012622</t>
  </si>
  <si>
    <t>00007319</t>
  </si>
  <si>
    <t>00062251</t>
  </si>
  <si>
    <t>00010575</t>
  </si>
  <si>
    <t>00062150</t>
  </si>
  <si>
    <t>WH0010085124131110</t>
  </si>
  <si>
    <t>00010311</t>
  </si>
  <si>
    <t>WH0010085124120107</t>
  </si>
  <si>
    <t>WH0010085124131222</t>
  </si>
  <si>
    <t>00001031</t>
  </si>
  <si>
    <t>WH0010085124121016</t>
  </si>
  <si>
    <t>00071267</t>
  </si>
  <si>
    <t>Mã số thuế người mua</t>
  </si>
  <si>
    <t>00074850</t>
  </si>
  <si>
    <t>WH0010085124111113</t>
  </si>
  <si>
    <t>THƯỜNG DOANH SỐ 2023</t>
  </si>
  <si>
    <t>00001047</t>
  </si>
  <si>
    <t>00075028</t>
  </si>
  <si>
    <t>Doanh số bán chưa có thuế GTGT</t>
  </si>
  <si>
    <t>WH0010085124120225</t>
  </si>
  <si>
    <t>WH0010085124131124</t>
  </si>
  <si>
    <t>WH0010085124111225</t>
  </si>
  <si>
    <t>00006976</t>
  </si>
  <si>
    <t>00001038</t>
  </si>
  <si>
    <t>WH0010085124130204</t>
  </si>
  <si>
    <t>00071738</t>
  </si>
  <si>
    <t>00000916</t>
  </si>
  <si>
    <t>WH0010085124131103</t>
  </si>
  <si>
    <t>WH0010085124141020</t>
  </si>
  <si>
    <t>WH0010085124110228</t>
  </si>
  <si>
    <t>00066953</t>
  </si>
  <si>
    <t>00000106</t>
  </si>
  <si>
    <t>WH0010085124100221</t>
  </si>
  <si>
    <t>00061697</t>
  </si>
  <si>
    <t>00068130</t>
  </si>
  <si>
    <t>00059013</t>
  </si>
  <si>
    <t>Tên người mua</t>
  </si>
  <si>
    <t>00065210</t>
  </si>
  <si>
    <t>00000723</t>
  </si>
  <si>
    <t>WH0010085124130114</t>
  </si>
  <si>
    <t>CHIẾT KHẤU KHÔNG ĐIỀU KIỆN QUÝ 4/2023, CHIẾT KHẤU HÀNG QUÝ CHO TỪNG CH QUÝ 4/2023</t>
  </si>
  <si>
    <t>00066602</t>
  </si>
  <si>
    <t>WH0010085124111211</t>
  </si>
  <si>
    <t>0314658576</t>
  </si>
  <si>
    <t>WH0010085124110117</t>
  </si>
  <si>
    <t>WH0010085124111204</t>
  </si>
  <si>
    <t>Diễn giải</t>
  </si>
  <si>
    <t>00001236</t>
  </si>
  <si>
    <t>00062643</t>
  </si>
  <si>
    <t>WH0010085124151201</t>
  </si>
  <si>
    <t>00002340</t>
  </si>
  <si>
    <t>1C24TDV</t>
  </si>
  <si>
    <t>WH0010085124160214</t>
  </si>
  <si>
    <t>Thuế GTGT</t>
  </si>
  <si>
    <t>WH0010085124111127</t>
  </si>
  <si>
    <t>00001316</t>
  </si>
  <si>
    <t>WH0010085124131013</t>
  </si>
  <si>
    <t>WH0010085124100306</t>
  </si>
  <si>
    <t>00075065</t>
  </si>
  <si>
    <t>00001633</t>
  </si>
  <si>
    <t>00057537</t>
  </si>
  <si>
    <t>00073184</t>
  </si>
  <si>
    <t>00000918</t>
  </si>
  <si>
    <t>00008232</t>
  </si>
  <si>
    <t>00008719</t>
  </si>
  <si>
    <t>1C24TNF</t>
  </si>
  <si>
    <t>1C24TNN</t>
  </si>
  <si>
    <t>00005987</t>
  </si>
  <si>
    <t>WH0010085124130303</t>
  </si>
  <si>
    <t>00004242</t>
  </si>
  <si>
    <t>00064115</t>
  </si>
  <si>
    <t>Ký hiệu HĐ</t>
  </si>
  <si>
    <t>00001359</t>
  </si>
  <si>
    <t>WH0010085124111120</t>
  </si>
  <si>
    <t>00002499</t>
  </si>
  <si>
    <t>CHIẾT KHẤU KHÔNG ĐIỀU KIỆN QUÝ 1/2024, CHIẾT KHẤU HÀNG QUÝ CHO TỪNG CH QUÝ 1/2024</t>
  </si>
  <si>
    <t>00000917</t>
  </si>
  <si>
    <t>Hàng trả</t>
  </si>
  <si>
    <t>WH0010085124120124</t>
  </si>
  <si>
    <t>WH0010085124141117</t>
  </si>
  <si>
    <t>00005657</t>
  </si>
  <si>
    <t>00009979</t>
  </si>
  <si>
    <t>WH0010085124111023</t>
  </si>
  <si>
    <t>WH0010085123121231</t>
  </si>
  <si>
    <t>WH0010085124120128</t>
  </si>
  <si>
    <t>00012621</t>
  </si>
  <si>
    <t>00000107</t>
  </si>
  <si>
    <t>BẢNG KÊ HÓA ĐƠN, CHỨNG TỪ HÀNG HÓA, DỊCH VỤ BÁN RA 2024</t>
  </si>
  <si>
    <t>Tổng thanh toán</t>
  </si>
  <si>
    <t>Ghi chú</t>
  </si>
  <si>
    <t>Đã tt</t>
  </si>
  <si>
    <t>chưa đến hạn tt</t>
  </si>
  <si>
    <t>703</t>
  </si>
  <si>
    <t>1549</t>
  </si>
  <si>
    <t>Hỗ trợ vận chuyển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</si>
</sst>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38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64" fontId="0" fillId="0" borderId="0" xfId="0" applyNumberFormat="1"/>
    <xf numFmtId="38" fontId="0" fillId="0" borderId="0" xfId="0" applyNumberFormat="1"/>
    <xf numFmtId="38" fontId="2" fillId="2" borderId="3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8" fontId="5" fillId="3" borderId="0" xfId="0" applyNumberFormat="1" applyFont="1" applyFill="1"/>
    <xf numFmtId="0" fontId="3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38" fontId="3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58"/>
  <sheetViews>
    <sheetView tabSelected="1" zoomScaleNormal="100" workbookViewId="0">
      <selection activeCell="I63" sqref="I63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4" width="11.42578125" customWidth="1"/>
    <col min="5" max="5" width="33.7109375" style="13" customWidth="1"/>
    <col min="6" max="6" width="17.140625" style="6" customWidth="1"/>
    <col min="7" max="7" width="15.7109375" style="6" customWidth="1"/>
    <col min="8" max="8" width="13.85546875" customWidth="1"/>
    <col min="9" max="9" width="33.85546875" customWidth="1"/>
    <col min="10" max="10" width="15.85546875" customWidth="1"/>
    <col min="11" max="11" width="16.7109375" customWidth="1"/>
  </cols>
  <sheetData>
    <row r="1" spans="1:11" ht="30" customHeight="1" x14ac:dyDescent="0.3">
      <c r="A1" s="9" t="s">
        <v>107</v>
      </c>
      <c r="B1" s="9"/>
      <c r="C1" s="9"/>
      <c r="D1" s="9"/>
      <c r="E1" s="9"/>
      <c r="F1" s="9"/>
      <c r="G1" s="9"/>
      <c r="H1" s="9"/>
      <c r="I1" s="9"/>
    </row>
    <row r="2" spans="1:11" ht="30" customHeight="1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11" ht="24.75" customHeight="1" x14ac:dyDescent="0.25">
      <c r="B3" s="8" t="s">
        <v>16</v>
      </c>
      <c r="C3" s="1" t="s">
        <v>0</v>
      </c>
      <c r="D3" s="1" t="s">
        <v>91</v>
      </c>
      <c r="E3" s="1" t="s">
        <v>66</v>
      </c>
      <c r="F3" s="7" t="s">
        <v>38</v>
      </c>
      <c r="G3" s="7" t="s">
        <v>73</v>
      </c>
      <c r="H3" s="1" t="s">
        <v>108</v>
      </c>
      <c r="I3" s="1" t="s">
        <v>56</v>
      </c>
      <c r="J3" s="1" t="s">
        <v>32</v>
      </c>
      <c r="K3" s="14" t="s">
        <v>109</v>
      </c>
    </row>
    <row r="4" spans="1:11" ht="24.75" customHeight="1" outlineLevel="1" x14ac:dyDescent="0.25">
      <c r="B4" s="2">
        <v>45297</v>
      </c>
      <c r="C4" s="4" t="s">
        <v>67</v>
      </c>
      <c r="D4" s="4" t="s">
        <v>86</v>
      </c>
      <c r="E4" s="12" t="s">
        <v>103</v>
      </c>
      <c r="F4" s="3">
        <v>9597540</v>
      </c>
      <c r="G4" s="3">
        <v>767803</v>
      </c>
      <c r="H4" s="3">
        <f>F4+G4</f>
        <v>10365343</v>
      </c>
      <c r="I4" s="4" t="s">
        <v>9</v>
      </c>
      <c r="J4" s="4" t="s">
        <v>63</v>
      </c>
      <c r="K4" t="s">
        <v>110</v>
      </c>
    </row>
    <row r="5" spans="1:11" ht="24.75" customHeight="1" outlineLevel="1" x14ac:dyDescent="0.25">
      <c r="B5" s="2">
        <v>45299</v>
      </c>
      <c r="C5" s="4" t="s">
        <v>75</v>
      </c>
      <c r="D5" s="4" t="s">
        <v>86</v>
      </c>
      <c r="E5" s="12" t="s">
        <v>10</v>
      </c>
      <c r="F5" s="3">
        <v>9783954</v>
      </c>
      <c r="G5" s="3">
        <v>782716</v>
      </c>
      <c r="H5" s="3">
        <f t="shared" ref="H5:H57" si="0">F5+G5</f>
        <v>10566670</v>
      </c>
      <c r="I5" s="4" t="s">
        <v>9</v>
      </c>
      <c r="J5" s="4" t="s">
        <v>63</v>
      </c>
      <c r="K5" t="s">
        <v>110</v>
      </c>
    </row>
    <row r="6" spans="1:11" ht="24.75" customHeight="1" outlineLevel="1" x14ac:dyDescent="0.25">
      <c r="B6" s="2">
        <v>45303</v>
      </c>
      <c r="C6" s="4" t="s">
        <v>70</v>
      </c>
      <c r="D6" s="4" t="s">
        <v>86</v>
      </c>
      <c r="E6" s="12" t="s">
        <v>27</v>
      </c>
      <c r="F6" s="3">
        <v>8938454</v>
      </c>
      <c r="G6" s="3">
        <v>715076</v>
      </c>
      <c r="H6" s="3">
        <f t="shared" si="0"/>
        <v>9653530</v>
      </c>
      <c r="I6" s="4" t="s">
        <v>9</v>
      </c>
      <c r="J6" s="4" t="s">
        <v>63</v>
      </c>
      <c r="K6" t="s">
        <v>110</v>
      </c>
    </row>
    <row r="7" spans="1:11" ht="24.75" customHeight="1" outlineLevel="1" x14ac:dyDescent="0.25">
      <c r="B7" s="2">
        <v>45304</v>
      </c>
      <c r="C7" s="4" t="s">
        <v>94</v>
      </c>
      <c r="D7" s="4" t="s">
        <v>86</v>
      </c>
      <c r="E7" s="12" t="s">
        <v>14</v>
      </c>
      <c r="F7" s="3">
        <v>8369712</v>
      </c>
      <c r="G7" s="3">
        <v>669577</v>
      </c>
      <c r="H7" s="3">
        <f t="shared" si="0"/>
        <v>9039289</v>
      </c>
      <c r="I7" s="4" t="s">
        <v>9</v>
      </c>
      <c r="J7" s="4" t="s">
        <v>63</v>
      </c>
      <c r="K7" t="s">
        <v>110</v>
      </c>
    </row>
    <row r="8" spans="1:11" ht="24.75" customHeight="1" outlineLevel="1" x14ac:dyDescent="0.25">
      <c r="B8" s="2">
        <v>45308</v>
      </c>
      <c r="C8" s="4" t="s">
        <v>8</v>
      </c>
      <c r="D8" s="4" t="s">
        <v>86</v>
      </c>
      <c r="E8" s="12" t="s">
        <v>59</v>
      </c>
      <c r="F8" s="3">
        <v>7353400</v>
      </c>
      <c r="G8" s="3">
        <v>588272</v>
      </c>
      <c r="H8" s="3">
        <f t="shared" si="0"/>
        <v>7941672</v>
      </c>
      <c r="I8" s="4" t="s">
        <v>9</v>
      </c>
      <c r="J8" s="4" t="s">
        <v>63</v>
      </c>
      <c r="K8" t="s">
        <v>110</v>
      </c>
    </row>
    <row r="9" spans="1:11" ht="24.75" customHeight="1" outlineLevel="1" x14ac:dyDescent="0.25">
      <c r="B9" s="2">
        <v>45310</v>
      </c>
      <c r="C9" s="4" t="s">
        <v>51</v>
      </c>
      <c r="D9" s="4" t="s">
        <v>71</v>
      </c>
      <c r="E9" s="12" t="s">
        <v>97</v>
      </c>
      <c r="F9" s="3">
        <v>-66500</v>
      </c>
      <c r="G9" s="3">
        <v>-6650</v>
      </c>
      <c r="H9" s="3">
        <f t="shared" si="0"/>
        <v>-73150</v>
      </c>
      <c r="I9" s="4" t="s">
        <v>9</v>
      </c>
      <c r="J9" s="4" t="s">
        <v>63</v>
      </c>
      <c r="K9" t="s">
        <v>110</v>
      </c>
    </row>
    <row r="10" spans="1:11" ht="24.75" customHeight="1" outlineLevel="1" x14ac:dyDescent="0.25">
      <c r="B10" s="2">
        <v>45310</v>
      </c>
      <c r="C10" s="4" t="s">
        <v>106</v>
      </c>
      <c r="D10" s="4" t="s">
        <v>71</v>
      </c>
      <c r="E10" s="12" t="s">
        <v>97</v>
      </c>
      <c r="F10" s="3">
        <v>-2770173</v>
      </c>
      <c r="G10" s="3">
        <v>-277017</v>
      </c>
      <c r="H10" s="3">
        <f t="shared" si="0"/>
        <v>-3047190</v>
      </c>
      <c r="I10" s="4" t="s">
        <v>9</v>
      </c>
      <c r="J10" s="4" t="s">
        <v>63</v>
      </c>
      <c r="K10" t="s">
        <v>110</v>
      </c>
    </row>
    <row r="11" spans="1:11" ht="24.75" customHeight="1" outlineLevel="1" x14ac:dyDescent="0.25">
      <c r="B11" s="2">
        <v>45310</v>
      </c>
      <c r="C11" s="4" t="s">
        <v>11</v>
      </c>
      <c r="D11" s="4" t="s">
        <v>71</v>
      </c>
      <c r="E11" s="12" t="s">
        <v>97</v>
      </c>
      <c r="F11" s="3">
        <v>-1950363</v>
      </c>
      <c r="G11" s="3">
        <v>-195036</v>
      </c>
      <c r="H11" s="3">
        <f t="shared" si="0"/>
        <v>-2145399</v>
      </c>
      <c r="I11" s="4" t="s">
        <v>9</v>
      </c>
      <c r="J11" s="4" t="s">
        <v>63</v>
      </c>
      <c r="K11" t="s">
        <v>110</v>
      </c>
    </row>
    <row r="12" spans="1:11" ht="24.75" customHeight="1" outlineLevel="1" x14ac:dyDescent="0.25">
      <c r="B12" s="2">
        <v>45313</v>
      </c>
      <c r="C12" s="4" t="s">
        <v>89</v>
      </c>
      <c r="D12" s="4" t="s">
        <v>86</v>
      </c>
      <c r="E12" s="12" t="s">
        <v>64</v>
      </c>
      <c r="F12" s="3">
        <v>11848664</v>
      </c>
      <c r="G12" s="3">
        <v>947893</v>
      </c>
      <c r="H12" s="3">
        <f t="shared" si="0"/>
        <v>12796557</v>
      </c>
      <c r="I12" s="4" t="s">
        <v>9</v>
      </c>
      <c r="J12" s="4" t="s">
        <v>63</v>
      </c>
      <c r="K12" t="s">
        <v>110</v>
      </c>
    </row>
    <row r="13" spans="1:11" ht="24.75" customHeight="1" outlineLevel="1" x14ac:dyDescent="0.25">
      <c r="B13" s="2">
        <v>45316</v>
      </c>
      <c r="C13" s="4" t="s">
        <v>100</v>
      </c>
      <c r="D13" s="4" t="s">
        <v>86</v>
      </c>
      <c r="E13" s="12" t="s">
        <v>6</v>
      </c>
      <c r="F13" s="3">
        <v>9776300</v>
      </c>
      <c r="G13" s="3">
        <v>782104</v>
      </c>
      <c r="H13" s="3">
        <f t="shared" si="0"/>
        <v>10558404</v>
      </c>
      <c r="I13" s="4" t="s">
        <v>9</v>
      </c>
      <c r="J13" s="4" t="s">
        <v>63</v>
      </c>
      <c r="K13" t="s">
        <v>110</v>
      </c>
    </row>
    <row r="14" spans="1:11" ht="24.75" customHeight="1" outlineLevel="1" x14ac:dyDescent="0.25">
      <c r="B14" s="2">
        <v>45320</v>
      </c>
      <c r="C14" s="4" t="s">
        <v>87</v>
      </c>
      <c r="D14" s="4" t="s">
        <v>86</v>
      </c>
      <c r="E14" s="12" t="s">
        <v>98</v>
      </c>
      <c r="F14" s="3">
        <v>13737424</v>
      </c>
      <c r="G14" s="3">
        <v>1098994</v>
      </c>
      <c r="H14" s="3">
        <f t="shared" si="0"/>
        <v>14836418</v>
      </c>
      <c r="I14" s="4" t="s">
        <v>9</v>
      </c>
      <c r="J14" s="4" t="s">
        <v>63</v>
      </c>
      <c r="K14" t="s">
        <v>110</v>
      </c>
    </row>
    <row r="15" spans="1:11" ht="24.75" customHeight="1" outlineLevel="1" x14ac:dyDescent="0.25">
      <c r="B15" s="2">
        <v>45322</v>
      </c>
      <c r="C15" s="4" t="s">
        <v>42</v>
      </c>
      <c r="D15" s="4" t="s">
        <v>86</v>
      </c>
      <c r="E15" s="12" t="s">
        <v>104</v>
      </c>
      <c r="F15" s="3">
        <v>11657782</v>
      </c>
      <c r="G15" s="3">
        <v>932623</v>
      </c>
      <c r="H15" s="3">
        <f t="shared" si="0"/>
        <v>12590405</v>
      </c>
      <c r="I15" s="4" t="s">
        <v>9</v>
      </c>
      <c r="J15" s="4" t="s">
        <v>63</v>
      </c>
      <c r="K15" t="s">
        <v>110</v>
      </c>
    </row>
    <row r="16" spans="1:11" ht="24.75" customHeight="1" outlineLevel="1" x14ac:dyDescent="0.25">
      <c r="B16" s="2">
        <v>45325</v>
      </c>
      <c r="C16" s="4" t="s">
        <v>21</v>
      </c>
      <c r="D16" s="4" t="s">
        <v>86</v>
      </c>
      <c r="E16" s="12" t="s">
        <v>18</v>
      </c>
      <c r="F16" s="3">
        <v>16027218</v>
      </c>
      <c r="G16" s="3">
        <v>1282177</v>
      </c>
      <c r="H16" s="3">
        <f t="shared" si="0"/>
        <v>17309395</v>
      </c>
      <c r="I16" s="4" t="s">
        <v>9</v>
      </c>
      <c r="J16" s="4" t="s">
        <v>63</v>
      </c>
      <c r="K16" t="s">
        <v>110</v>
      </c>
    </row>
    <row r="17" spans="2:11" ht="24.75" customHeight="1" outlineLevel="1" x14ac:dyDescent="0.25">
      <c r="B17" s="2">
        <v>45329</v>
      </c>
      <c r="C17" s="4" t="s">
        <v>83</v>
      </c>
      <c r="D17" s="4" t="s">
        <v>86</v>
      </c>
      <c r="E17" s="12" t="s">
        <v>44</v>
      </c>
      <c r="F17" s="3">
        <v>16638216</v>
      </c>
      <c r="G17" s="3">
        <v>1331057</v>
      </c>
      <c r="H17" s="3">
        <f t="shared" si="0"/>
        <v>17969273</v>
      </c>
      <c r="I17" s="4" t="s">
        <v>9</v>
      </c>
      <c r="J17" s="4" t="s">
        <v>63</v>
      </c>
      <c r="K17" t="s">
        <v>110</v>
      </c>
    </row>
    <row r="18" spans="2:11" ht="24.75" customHeight="1" outlineLevel="1" x14ac:dyDescent="0.25">
      <c r="B18" s="2">
        <v>45339</v>
      </c>
      <c r="C18" s="4" t="s">
        <v>84</v>
      </c>
      <c r="D18" s="4" t="s">
        <v>86</v>
      </c>
      <c r="E18" s="12" t="s">
        <v>72</v>
      </c>
      <c r="F18" s="3">
        <v>1729000</v>
      </c>
      <c r="G18" s="3">
        <v>138320</v>
      </c>
      <c r="H18" s="3">
        <f t="shared" si="0"/>
        <v>1867320</v>
      </c>
      <c r="I18" s="4" t="s">
        <v>9</v>
      </c>
      <c r="J18" s="4" t="s">
        <v>63</v>
      </c>
      <c r="K18" t="s">
        <v>110</v>
      </c>
    </row>
    <row r="19" spans="2:11" ht="24.75" customHeight="1" outlineLevel="1" x14ac:dyDescent="0.25">
      <c r="B19" s="2">
        <v>45348</v>
      </c>
      <c r="C19" s="4" t="s">
        <v>101</v>
      </c>
      <c r="D19" s="4" t="s">
        <v>86</v>
      </c>
      <c r="E19" s="12" t="s">
        <v>52</v>
      </c>
      <c r="F19" s="3">
        <v>5386500</v>
      </c>
      <c r="G19" s="3">
        <v>430920</v>
      </c>
      <c r="H19" s="3">
        <f t="shared" si="0"/>
        <v>5817420</v>
      </c>
      <c r="I19" s="4" t="s">
        <v>9</v>
      </c>
      <c r="J19" s="4" t="s">
        <v>63</v>
      </c>
      <c r="K19" t="s">
        <v>110</v>
      </c>
    </row>
    <row r="20" spans="2:11" ht="24.75" customHeight="1" outlineLevel="1" x14ac:dyDescent="0.25">
      <c r="B20" s="2">
        <v>45350</v>
      </c>
      <c r="C20" s="4" t="s">
        <v>26</v>
      </c>
      <c r="D20" s="4" t="s">
        <v>86</v>
      </c>
      <c r="E20" s="12" t="s">
        <v>39</v>
      </c>
      <c r="F20" s="3">
        <v>4389000</v>
      </c>
      <c r="G20" s="3">
        <v>351120</v>
      </c>
      <c r="H20" s="3">
        <f t="shared" si="0"/>
        <v>4740120</v>
      </c>
      <c r="I20" s="4" t="s">
        <v>9</v>
      </c>
      <c r="J20" s="4" t="s">
        <v>63</v>
      </c>
      <c r="K20" t="s">
        <v>110</v>
      </c>
    </row>
    <row r="21" spans="2:11" ht="24.75" customHeight="1" outlineLevel="1" x14ac:dyDescent="0.25">
      <c r="B21" s="2">
        <v>45353</v>
      </c>
      <c r="C21" s="4" t="s">
        <v>23</v>
      </c>
      <c r="D21" s="4" t="s">
        <v>86</v>
      </c>
      <c r="E21" s="12" t="s">
        <v>49</v>
      </c>
      <c r="F21" s="3">
        <v>3790500</v>
      </c>
      <c r="G21" s="3">
        <v>303240</v>
      </c>
      <c r="H21" s="3">
        <f t="shared" si="0"/>
        <v>4093740</v>
      </c>
      <c r="I21" s="4" t="s">
        <v>9</v>
      </c>
      <c r="J21" s="4" t="s">
        <v>63</v>
      </c>
      <c r="K21" t="s">
        <v>110</v>
      </c>
    </row>
    <row r="22" spans="2:11" ht="24.75" customHeight="1" outlineLevel="1" x14ac:dyDescent="0.25">
      <c r="B22" s="2">
        <v>45357</v>
      </c>
      <c r="C22" s="4" t="s">
        <v>19</v>
      </c>
      <c r="D22" s="4" t="s">
        <v>86</v>
      </c>
      <c r="E22" s="12" t="s">
        <v>88</v>
      </c>
      <c r="F22" s="3">
        <v>3059000</v>
      </c>
      <c r="G22" s="3">
        <v>244720</v>
      </c>
      <c r="H22" s="3">
        <f t="shared" si="0"/>
        <v>3303720</v>
      </c>
      <c r="I22" s="4" t="s">
        <v>9</v>
      </c>
      <c r="J22" s="4" t="s">
        <v>63</v>
      </c>
      <c r="K22" t="s">
        <v>110</v>
      </c>
    </row>
    <row r="23" spans="2:11" ht="24.75" customHeight="1" outlineLevel="1" x14ac:dyDescent="0.25">
      <c r="B23" s="2">
        <v>45360</v>
      </c>
      <c r="C23" s="4" t="s">
        <v>4</v>
      </c>
      <c r="D23" s="4" t="s">
        <v>86</v>
      </c>
      <c r="E23" s="12" t="s">
        <v>77</v>
      </c>
      <c r="F23" s="3">
        <v>4256000</v>
      </c>
      <c r="G23" s="3">
        <v>340480</v>
      </c>
      <c r="H23" s="3">
        <f t="shared" si="0"/>
        <v>4596480</v>
      </c>
      <c r="I23" s="4" t="s">
        <v>9</v>
      </c>
      <c r="J23" s="4" t="s">
        <v>63</v>
      </c>
      <c r="K23" t="s">
        <v>110</v>
      </c>
    </row>
    <row r="24" spans="2:11" ht="34.5" customHeight="1" outlineLevel="1" x14ac:dyDescent="0.25">
      <c r="B24" s="2">
        <v>45367</v>
      </c>
      <c r="C24" s="4" t="s">
        <v>2</v>
      </c>
      <c r="D24" s="4" t="s">
        <v>86</v>
      </c>
      <c r="E24" s="12" t="s">
        <v>60</v>
      </c>
      <c r="F24" s="3">
        <v>-6643400</v>
      </c>
      <c r="G24" s="3">
        <v>-531472</v>
      </c>
      <c r="H24" s="3">
        <f t="shared" si="0"/>
        <v>-7174872</v>
      </c>
      <c r="I24" s="4" t="s">
        <v>9</v>
      </c>
      <c r="J24" s="4" t="s">
        <v>63</v>
      </c>
      <c r="K24" t="s">
        <v>110</v>
      </c>
    </row>
    <row r="25" spans="2:11" ht="24.75" customHeight="1" outlineLevel="1" x14ac:dyDescent="0.25">
      <c r="B25" s="2">
        <v>45367</v>
      </c>
      <c r="C25" s="4" t="s">
        <v>105</v>
      </c>
      <c r="D25" s="4" t="s">
        <v>86</v>
      </c>
      <c r="E25" s="12" t="s">
        <v>35</v>
      </c>
      <c r="F25" s="3">
        <v>-5352411</v>
      </c>
      <c r="G25" s="3">
        <v>-535241</v>
      </c>
      <c r="H25" s="3">
        <f t="shared" si="0"/>
        <v>-5887652</v>
      </c>
      <c r="I25" s="4" t="s">
        <v>9</v>
      </c>
      <c r="J25" s="4" t="s">
        <v>63</v>
      </c>
      <c r="K25" t="s">
        <v>110</v>
      </c>
    </row>
    <row r="26" spans="2:11" ht="24.75" customHeight="1" outlineLevel="1" x14ac:dyDescent="0.25">
      <c r="B26" s="2">
        <v>45367</v>
      </c>
      <c r="C26" s="4" t="s">
        <v>20</v>
      </c>
      <c r="D26" s="4" t="s">
        <v>86</v>
      </c>
      <c r="E26" s="12" t="s">
        <v>35</v>
      </c>
      <c r="F26" s="3">
        <v>-7225374</v>
      </c>
      <c r="G26" s="3">
        <v>-578030</v>
      </c>
      <c r="H26" s="3">
        <f t="shared" si="0"/>
        <v>-7803404</v>
      </c>
      <c r="I26" s="4" t="s">
        <v>9</v>
      </c>
      <c r="J26" s="4" t="s">
        <v>63</v>
      </c>
      <c r="K26" t="s">
        <v>110</v>
      </c>
    </row>
    <row r="27" spans="2:11" ht="24.75" customHeight="1" outlineLevel="1" x14ac:dyDescent="0.25">
      <c r="B27" s="2">
        <v>45386</v>
      </c>
      <c r="C27" s="4" t="s">
        <v>46</v>
      </c>
      <c r="D27" s="4" t="s">
        <v>71</v>
      </c>
      <c r="E27" s="12" t="s">
        <v>97</v>
      </c>
      <c r="F27" s="3">
        <v>-7391242</v>
      </c>
      <c r="G27" s="3">
        <v>-591299</v>
      </c>
      <c r="H27" s="3">
        <f t="shared" si="0"/>
        <v>-7982541</v>
      </c>
      <c r="I27" s="4" t="s">
        <v>9</v>
      </c>
      <c r="J27" s="4" t="s">
        <v>63</v>
      </c>
      <c r="K27" t="s">
        <v>110</v>
      </c>
    </row>
    <row r="28" spans="2:11" ht="24.75" customHeight="1" outlineLevel="1" x14ac:dyDescent="0.25">
      <c r="B28" s="2">
        <v>45386</v>
      </c>
      <c r="C28" s="4" t="s">
        <v>96</v>
      </c>
      <c r="D28" s="4" t="s">
        <v>71</v>
      </c>
      <c r="E28" s="12" t="s">
        <v>97</v>
      </c>
      <c r="F28" s="3">
        <v>-6359298</v>
      </c>
      <c r="G28" s="3">
        <v>-508744</v>
      </c>
      <c r="H28" s="3">
        <f t="shared" si="0"/>
        <v>-6868042</v>
      </c>
      <c r="I28" s="4" t="s">
        <v>9</v>
      </c>
      <c r="J28" s="4" t="s">
        <v>63</v>
      </c>
      <c r="K28" t="s">
        <v>110</v>
      </c>
    </row>
    <row r="29" spans="2:11" ht="24.75" customHeight="1" outlineLevel="1" x14ac:dyDescent="0.25">
      <c r="B29" s="2">
        <v>45386</v>
      </c>
      <c r="C29" s="4" t="s">
        <v>82</v>
      </c>
      <c r="D29" s="4" t="s">
        <v>71</v>
      </c>
      <c r="E29" s="12" t="s">
        <v>97</v>
      </c>
      <c r="F29" s="3">
        <v>-9362503</v>
      </c>
      <c r="G29" s="3">
        <v>-749000</v>
      </c>
      <c r="H29" s="3">
        <f t="shared" si="0"/>
        <v>-10111503</v>
      </c>
      <c r="I29" s="4" t="s">
        <v>9</v>
      </c>
      <c r="J29" s="4" t="s">
        <v>63</v>
      </c>
      <c r="K29" t="s">
        <v>110</v>
      </c>
    </row>
    <row r="30" spans="2:11" ht="24.75" customHeight="1" outlineLevel="1" x14ac:dyDescent="0.25">
      <c r="B30" s="2">
        <v>45408</v>
      </c>
      <c r="C30" s="4" t="s">
        <v>29</v>
      </c>
      <c r="D30" s="4" t="s">
        <v>71</v>
      </c>
      <c r="E30" s="12" t="s">
        <v>97</v>
      </c>
      <c r="F30" s="3">
        <v>-240216</v>
      </c>
      <c r="G30" s="3">
        <v>-19217</v>
      </c>
      <c r="H30" s="3">
        <f t="shared" si="0"/>
        <v>-259433</v>
      </c>
      <c r="I30" s="4" t="s">
        <v>9</v>
      </c>
      <c r="J30" s="4" t="s">
        <v>63</v>
      </c>
      <c r="K30" t="s">
        <v>110</v>
      </c>
    </row>
    <row r="31" spans="2:11" ht="24.75" customHeight="1" outlineLevel="1" x14ac:dyDescent="0.25">
      <c r="B31" s="2">
        <v>45408</v>
      </c>
      <c r="C31" s="4" t="s">
        <v>43</v>
      </c>
      <c r="D31" s="4" t="s">
        <v>71</v>
      </c>
      <c r="E31" s="12" t="s">
        <v>97</v>
      </c>
      <c r="F31" s="3">
        <v>-2386105</v>
      </c>
      <c r="G31" s="3">
        <v>-190888</v>
      </c>
      <c r="H31" s="3">
        <f t="shared" si="0"/>
        <v>-2576993</v>
      </c>
      <c r="I31" s="4" t="s">
        <v>9</v>
      </c>
      <c r="J31" s="4" t="s">
        <v>63</v>
      </c>
      <c r="K31" t="s">
        <v>110</v>
      </c>
    </row>
    <row r="32" spans="2:11" ht="24.75" customHeight="1" outlineLevel="1" x14ac:dyDescent="0.25">
      <c r="B32" s="2">
        <v>45408</v>
      </c>
      <c r="C32" s="4" t="s">
        <v>36</v>
      </c>
      <c r="D32" s="4" t="s">
        <v>71</v>
      </c>
      <c r="E32" s="12" t="s">
        <v>97</v>
      </c>
      <c r="F32" s="3">
        <v>-66500</v>
      </c>
      <c r="G32" s="3">
        <v>-5320</v>
      </c>
      <c r="H32" s="3">
        <f t="shared" si="0"/>
        <v>-71820</v>
      </c>
      <c r="I32" s="4" t="s">
        <v>9</v>
      </c>
      <c r="J32" s="4" t="s">
        <v>63</v>
      </c>
      <c r="K32" t="s">
        <v>110</v>
      </c>
    </row>
    <row r="33" spans="2:11" ht="24.75" customHeight="1" outlineLevel="1" x14ac:dyDescent="0.25">
      <c r="B33" s="2">
        <v>45433</v>
      </c>
      <c r="C33" s="4" t="s">
        <v>92</v>
      </c>
      <c r="D33" s="4" t="s">
        <v>71</v>
      </c>
      <c r="E33" s="12" t="s">
        <v>97</v>
      </c>
      <c r="F33" s="3">
        <v>-20721951</v>
      </c>
      <c r="G33" s="3">
        <v>-1657756</v>
      </c>
      <c r="H33" s="3">
        <f t="shared" si="0"/>
        <v>-22379707</v>
      </c>
      <c r="I33" s="4" t="s">
        <v>9</v>
      </c>
      <c r="J33" s="4" t="s">
        <v>63</v>
      </c>
      <c r="K33" t="s">
        <v>110</v>
      </c>
    </row>
    <row r="34" spans="2:11" ht="30" customHeight="1" outlineLevel="1" x14ac:dyDescent="0.25">
      <c r="B34" s="2">
        <v>45444</v>
      </c>
      <c r="C34" s="4" t="s">
        <v>58</v>
      </c>
      <c r="D34" s="4" t="s">
        <v>85</v>
      </c>
      <c r="E34" s="12" t="s">
        <v>95</v>
      </c>
      <c r="F34" s="3">
        <v>-4246549</v>
      </c>
      <c r="G34" s="3">
        <v>-339724</v>
      </c>
      <c r="H34" s="3">
        <f t="shared" si="0"/>
        <v>-4586273</v>
      </c>
      <c r="I34" s="4" t="s">
        <v>9</v>
      </c>
      <c r="J34" s="4" t="s">
        <v>63</v>
      </c>
      <c r="K34" t="s">
        <v>110</v>
      </c>
    </row>
    <row r="35" spans="2:11" ht="24.75" customHeight="1" outlineLevel="1" x14ac:dyDescent="0.25">
      <c r="B35" s="2">
        <v>45455</v>
      </c>
      <c r="C35" s="4" t="s">
        <v>79</v>
      </c>
      <c r="D35" s="4" t="s">
        <v>71</v>
      </c>
      <c r="E35" s="12" t="s">
        <v>97</v>
      </c>
      <c r="F35" s="3">
        <v>-879432</v>
      </c>
      <c r="G35" s="3">
        <v>-70355</v>
      </c>
      <c r="H35" s="3">
        <f t="shared" si="0"/>
        <v>-949787</v>
      </c>
      <c r="I35" s="4" t="s">
        <v>9</v>
      </c>
      <c r="J35" s="4" t="s">
        <v>63</v>
      </c>
      <c r="K35" t="s">
        <v>110</v>
      </c>
    </row>
    <row r="36" spans="2:11" ht="24.75" customHeight="1" outlineLevel="1" x14ac:dyDescent="0.25">
      <c r="B36" s="2">
        <v>45581</v>
      </c>
      <c r="C36" s="4" t="s">
        <v>80</v>
      </c>
      <c r="D36" s="4" t="s">
        <v>86</v>
      </c>
      <c r="E36" s="12" t="s">
        <v>76</v>
      </c>
      <c r="F36" s="3">
        <v>4140893</v>
      </c>
      <c r="G36" s="3">
        <v>331271</v>
      </c>
      <c r="H36" s="3">
        <f t="shared" si="0"/>
        <v>4472164</v>
      </c>
      <c r="I36" s="4" t="s">
        <v>9</v>
      </c>
      <c r="J36" s="4" t="s">
        <v>63</v>
      </c>
      <c r="K36" t="s">
        <v>110</v>
      </c>
    </row>
    <row r="37" spans="2:11" ht="24.75" customHeight="1" outlineLevel="1" x14ac:dyDescent="0.25">
      <c r="B37" s="2">
        <v>45586</v>
      </c>
      <c r="C37" s="4" t="s">
        <v>55</v>
      </c>
      <c r="D37" s="4" t="s">
        <v>86</v>
      </c>
      <c r="E37" s="12" t="s">
        <v>30</v>
      </c>
      <c r="F37" s="3">
        <v>3902304</v>
      </c>
      <c r="G37" s="3">
        <v>312184</v>
      </c>
      <c r="H37" s="3">
        <f t="shared" si="0"/>
        <v>4214488</v>
      </c>
      <c r="I37" s="4" t="s">
        <v>9</v>
      </c>
      <c r="J37" s="4" t="s">
        <v>63</v>
      </c>
      <c r="K37" t="s">
        <v>110</v>
      </c>
    </row>
    <row r="38" spans="2:11" ht="24.75" customHeight="1" outlineLevel="1" x14ac:dyDescent="0.25">
      <c r="B38" s="2">
        <v>45596</v>
      </c>
      <c r="C38" s="4" t="s">
        <v>53</v>
      </c>
      <c r="D38" s="4" t="s">
        <v>86</v>
      </c>
      <c r="E38" s="12" t="s">
        <v>102</v>
      </c>
      <c r="F38" s="3">
        <v>2017873</v>
      </c>
      <c r="G38" s="3">
        <v>161430</v>
      </c>
      <c r="H38" s="3">
        <f t="shared" si="0"/>
        <v>2179303</v>
      </c>
      <c r="I38" s="4" t="s">
        <v>9</v>
      </c>
      <c r="J38" s="4" t="s">
        <v>63</v>
      </c>
      <c r="K38" t="s">
        <v>111</v>
      </c>
    </row>
    <row r="39" spans="2:11" ht="24.75" customHeight="1" outlineLevel="1" x14ac:dyDescent="0.25">
      <c r="B39" s="2">
        <v>45600</v>
      </c>
      <c r="C39" s="4" t="s">
        <v>24</v>
      </c>
      <c r="D39" s="4" t="s">
        <v>86</v>
      </c>
      <c r="E39" s="12" t="s">
        <v>3</v>
      </c>
      <c r="F39" s="3">
        <v>2297724</v>
      </c>
      <c r="G39" s="3">
        <v>183818</v>
      </c>
      <c r="H39" s="3">
        <f t="shared" si="0"/>
        <v>2481542</v>
      </c>
      <c r="I39" s="4" t="s">
        <v>9</v>
      </c>
      <c r="J39" s="4" t="s">
        <v>63</v>
      </c>
      <c r="K39" t="s">
        <v>111</v>
      </c>
    </row>
    <row r="40" spans="2:11" ht="24.75" customHeight="1" outlineLevel="1" x14ac:dyDescent="0.25">
      <c r="B40" s="2">
        <v>45601</v>
      </c>
      <c r="C40" s="4" t="s">
        <v>22</v>
      </c>
      <c r="D40" s="4" t="s">
        <v>86</v>
      </c>
      <c r="E40" s="12" t="s">
        <v>48</v>
      </c>
      <c r="F40" s="3">
        <v>751179</v>
      </c>
      <c r="G40" s="3">
        <v>60094</v>
      </c>
      <c r="H40" s="3">
        <f t="shared" si="0"/>
        <v>811273</v>
      </c>
      <c r="I40" s="4" t="s">
        <v>9</v>
      </c>
      <c r="J40" s="4" t="s">
        <v>63</v>
      </c>
      <c r="K40" t="s">
        <v>111</v>
      </c>
    </row>
    <row r="41" spans="2:11" ht="24.75" customHeight="1" outlineLevel="1" x14ac:dyDescent="0.25">
      <c r="B41" s="2">
        <v>45603</v>
      </c>
      <c r="C41" s="4" t="s">
        <v>68</v>
      </c>
      <c r="D41" s="4" t="s">
        <v>86</v>
      </c>
      <c r="E41" s="12" t="s">
        <v>47</v>
      </c>
      <c r="F41" s="3">
        <v>1487629</v>
      </c>
      <c r="G41" s="3">
        <v>119010</v>
      </c>
      <c r="H41" s="3">
        <f t="shared" si="0"/>
        <v>1606639</v>
      </c>
      <c r="I41" s="4" t="s">
        <v>9</v>
      </c>
      <c r="J41" s="4" t="s">
        <v>63</v>
      </c>
      <c r="K41" t="s">
        <v>111</v>
      </c>
    </row>
    <row r="42" spans="2:11" ht="24.75" customHeight="1" outlineLevel="1" x14ac:dyDescent="0.25">
      <c r="B42" s="2">
        <v>45610</v>
      </c>
      <c r="C42" s="4" t="s">
        <v>90</v>
      </c>
      <c r="D42" s="4" t="s">
        <v>86</v>
      </c>
      <c r="E42" s="12" t="s">
        <v>25</v>
      </c>
      <c r="F42" s="3">
        <v>1443442</v>
      </c>
      <c r="G42" s="3">
        <v>115475</v>
      </c>
      <c r="H42" s="3">
        <f t="shared" si="0"/>
        <v>1558917</v>
      </c>
      <c r="I42" s="4" t="s">
        <v>9</v>
      </c>
      <c r="J42" s="4" t="s">
        <v>63</v>
      </c>
      <c r="K42" t="s">
        <v>111</v>
      </c>
    </row>
    <row r="43" spans="2:11" ht="24.75" customHeight="1" outlineLevel="1" x14ac:dyDescent="0.25">
      <c r="B43" s="2">
        <v>45614</v>
      </c>
      <c r="C43" s="4" t="s">
        <v>57</v>
      </c>
      <c r="D43" s="4" t="s">
        <v>86</v>
      </c>
      <c r="E43" s="12" t="s">
        <v>34</v>
      </c>
      <c r="F43" s="3">
        <v>6993104</v>
      </c>
      <c r="G43" s="3">
        <v>559448</v>
      </c>
      <c r="H43" s="3">
        <f t="shared" si="0"/>
        <v>7552552</v>
      </c>
      <c r="I43" s="4" t="s">
        <v>9</v>
      </c>
      <c r="J43" s="4" t="s">
        <v>63</v>
      </c>
      <c r="K43" t="s">
        <v>111</v>
      </c>
    </row>
    <row r="44" spans="2:11" ht="24.75" customHeight="1" outlineLevel="1" x14ac:dyDescent="0.25">
      <c r="B44" s="2">
        <v>45618</v>
      </c>
      <c r="C44" s="4" t="s">
        <v>61</v>
      </c>
      <c r="D44" s="4" t="s">
        <v>86</v>
      </c>
      <c r="E44" s="12" t="s">
        <v>99</v>
      </c>
      <c r="F44" s="3">
        <v>2355714</v>
      </c>
      <c r="G44" s="3">
        <v>188457</v>
      </c>
      <c r="H44" s="3">
        <f t="shared" si="0"/>
        <v>2544171</v>
      </c>
      <c r="I44" s="4" t="s">
        <v>9</v>
      </c>
      <c r="J44" s="4" t="s">
        <v>63</v>
      </c>
      <c r="K44" t="s">
        <v>111</v>
      </c>
    </row>
    <row r="45" spans="2:11" ht="24.75" customHeight="1" outlineLevel="1" x14ac:dyDescent="0.25">
      <c r="B45" s="2">
        <v>45621</v>
      </c>
      <c r="C45" s="4" t="s">
        <v>50</v>
      </c>
      <c r="D45" s="4" t="s">
        <v>86</v>
      </c>
      <c r="E45" s="12" t="s">
        <v>93</v>
      </c>
      <c r="F45" s="3">
        <v>2962004</v>
      </c>
      <c r="G45" s="3">
        <v>236960</v>
      </c>
      <c r="H45" s="3">
        <f t="shared" si="0"/>
        <v>3198964</v>
      </c>
      <c r="I45" s="4" t="s">
        <v>9</v>
      </c>
      <c r="J45" s="4" t="s">
        <v>63</v>
      </c>
      <c r="K45" t="s">
        <v>111</v>
      </c>
    </row>
    <row r="46" spans="2:11" ht="24.75" customHeight="1" outlineLevel="1" x14ac:dyDescent="0.25">
      <c r="B46" s="2">
        <v>45625</v>
      </c>
      <c r="C46" s="4" t="s">
        <v>54</v>
      </c>
      <c r="D46" s="4" t="s">
        <v>86</v>
      </c>
      <c r="E46" s="12" t="s">
        <v>40</v>
      </c>
      <c r="F46" s="3">
        <v>1725231</v>
      </c>
      <c r="G46" s="3">
        <v>138018</v>
      </c>
      <c r="H46" s="3">
        <f t="shared" si="0"/>
        <v>1863249</v>
      </c>
      <c r="I46" s="4" t="s">
        <v>9</v>
      </c>
      <c r="J46" s="4" t="s">
        <v>63</v>
      </c>
      <c r="K46" t="s">
        <v>111</v>
      </c>
    </row>
    <row r="47" spans="2:11" ht="24.75" customHeight="1" outlineLevel="1" x14ac:dyDescent="0.25">
      <c r="B47" s="2">
        <v>45630</v>
      </c>
      <c r="C47" s="4" t="s">
        <v>5</v>
      </c>
      <c r="D47" s="4" t="s">
        <v>86</v>
      </c>
      <c r="E47" s="12" t="s">
        <v>74</v>
      </c>
      <c r="F47" s="3">
        <v>3265149</v>
      </c>
      <c r="G47" s="3">
        <v>261212</v>
      </c>
      <c r="H47" s="3">
        <f t="shared" si="0"/>
        <v>3526361</v>
      </c>
      <c r="I47" s="4" t="s">
        <v>9</v>
      </c>
      <c r="J47" s="4" t="s">
        <v>63</v>
      </c>
      <c r="K47" t="s">
        <v>111</v>
      </c>
    </row>
    <row r="48" spans="2:11" ht="24.75" customHeight="1" outlineLevel="1" x14ac:dyDescent="0.25">
      <c r="B48" s="2">
        <v>45632</v>
      </c>
      <c r="C48" s="4" t="s">
        <v>17</v>
      </c>
      <c r="D48" s="4" t="s">
        <v>86</v>
      </c>
      <c r="E48" s="12" t="s">
        <v>69</v>
      </c>
      <c r="F48" s="3">
        <v>1456346</v>
      </c>
      <c r="G48" s="3">
        <v>116508</v>
      </c>
      <c r="H48" s="3">
        <f t="shared" si="0"/>
        <v>1572854</v>
      </c>
      <c r="I48" s="4" t="s">
        <v>9</v>
      </c>
      <c r="J48" s="4" t="s">
        <v>63</v>
      </c>
      <c r="K48" t="s">
        <v>111</v>
      </c>
    </row>
    <row r="49" spans="2:11" ht="24.75" customHeight="1" outlineLevel="1" x14ac:dyDescent="0.25">
      <c r="B49" s="2">
        <v>45635</v>
      </c>
      <c r="C49" s="4" t="s">
        <v>15</v>
      </c>
      <c r="D49" s="4" t="s">
        <v>86</v>
      </c>
      <c r="E49" s="12" t="s">
        <v>65</v>
      </c>
      <c r="F49" s="3">
        <v>2749488</v>
      </c>
      <c r="G49" s="3">
        <v>219959</v>
      </c>
      <c r="H49" s="3">
        <f t="shared" si="0"/>
        <v>2969447</v>
      </c>
      <c r="I49" s="4" t="s">
        <v>9</v>
      </c>
      <c r="J49" s="4" t="s">
        <v>63</v>
      </c>
      <c r="K49" t="s">
        <v>111</v>
      </c>
    </row>
    <row r="50" spans="2:11" ht="24.75" customHeight="1" outlineLevel="1" x14ac:dyDescent="0.25">
      <c r="B50" s="2">
        <v>45638</v>
      </c>
      <c r="C50" s="4" t="s">
        <v>31</v>
      </c>
      <c r="D50" s="4" t="s">
        <v>86</v>
      </c>
      <c r="E50" s="12" t="s">
        <v>7</v>
      </c>
      <c r="F50" s="3">
        <v>1399293</v>
      </c>
      <c r="G50" s="3">
        <v>111943</v>
      </c>
      <c r="H50" s="3">
        <f t="shared" si="0"/>
        <v>1511236</v>
      </c>
      <c r="I50" s="4" t="s">
        <v>9</v>
      </c>
      <c r="J50" s="4" t="s">
        <v>63</v>
      </c>
      <c r="K50" t="s">
        <v>111</v>
      </c>
    </row>
    <row r="51" spans="2:11" ht="24.75" customHeight="1" outlineLevel="1" x14ac:dyDescent="0.25">
      <c r="B51" s="2">
        <v>45642</v>
      </c>
      <c r="C51" s="4" t="s">
        <v>45</v>
      </c>
      <c r="D51" s="4" t="s">
        <v>86</v>
      </c>
      <c r="E51" s="12" t="s">
        <v>62</v>
      </c>
      <c r="F51" s="3">
        <v>3535056</v>
      </c>
      <c r="G51" s="3">
        <v>282804</v>
      </c>
      <c r="H51" s="3">
        <f t="shared" si="0"/>
        <v>3817860</v>
      </c>
      <c r="I51" s="4" t="s">
        <v>9</v>
      </c>
      <c r="J51" s="4" t="s">
        <v>63</v>
      </c>
      <c r="K51" t="s">
        <v>111</v>
      </c>
    </row>
    <row r="52" spans="2:11" ht="24.75" customHeight="1" outlineLevel="1" x14ac:dyDescent="0.25">
      <c r="B52" s="2">
        <v>45647</v>
      </c>
      <c r="C52" s="4" t="s">
        <v>81</v>
      </c>
      <c r="D52" s="4" t="s">
        <v>86</v>
      </c>
      <c r="E52" s="12" t="s">
        <v>13</v>
      </c>
      <c r="F52" s="3">
        <v>1742979</v>
      </c>
      <c r="G52" s="3">
        <v>139438</v>
      </c>
      <c r="H52" s="3">
        <f t="shared" si="0"/>
        <v>1882417</v>
      </c>
      <c r="I52" s="4" t="s">
        <v>9</v>
      </c>
      <c r="J52" s="4" t="s">
        <v>63</v>
      </c>
      <c r="K52" t="s">
        <v>111</v>
      </c>
    </row>
    <row r="53" spans="2:11" ht="24.75" customHeight="1" outlineLevel="1" x14ac:dyDescent="0.25">
      <c r="B53" s="2">
        <v>45654</v>
      </c>
      <c r="C53" s="4" t="s">
        <v>33</v>
      </c>
      <c r="D53" s="4" t="s">
        <v>86</v>
      </c>
      <c r="E53" s="12" t="s">
        <v>28</v>
      </c>
      <c r="F53" s="3">
        <v>1972979</v>
      </c>
      <c r="G53" s="3">
        <v>157838</v>
      </c>
      <c r="H53" s="3">
        <f t="shared" si="0"/>
        <v>2130817</v>
      </c>
      <c r="I53" s="4" t="s">
        <v>9</v>
      </c>
      <c r="J53" s="4" t="s">
        <v>63</v>
      </c>
      <c r="K53" t="s">
        <v>111</v>
      </c>
    </row>
    <row r="54" spans="2:11" ht="24.75" customHeight="1" outlineLevel="1" x14ac:dyDescent="0.25">
      <c r="B54" s="2">
        <v>45657</v>
      </c>
      <c r="C54" s="4" t="s">
        <v>37</v>
      </c>
      <c r="D54" s="4" t="s">
        <v>86</v>
      </c>
      <c r="E54" s="12" t="s">
        <v>41</v>
      </c>
      <c r="F54" s="3">
        <v>8201289</v>
      </c>
      <c r="G54" s="3">
        <v>656103</v>
      </c>
      <c r="H54" s="3">
        <f t="shared" si="0"/>
        <v>8857392</v>
      </c>
      <c r="I54" s="4" t="s">
        <v>9</v>
      </c>
      <c r="J54" s="4" t="s">
        <v>63</v>
      </c>
      <c r="K54" t="s">
        <v>111</v>
      </c>
    </row>
    <row r="55" spans="2:11" ht="24.75" customHeight="1" outlineLevel="1" x14ac:dyDescent="0.25">
      <c r="B55" s="2">
        <v>45657</v>
      </c>
      <c r="C55" s="4" t="s">
        <v>78</v>
      </c>
      <c r="D55" s="4" t="s">
        <v>86</v>
      </c>
      <c r="E55" s="12" t="s">
        <v>12</v>
      </c>
      <c r="F55" s="3">
        <v>3537590</v>
      </c>
      <c r="G55" s="3">
        <v>283007</v>
      </c>
      <c r="H55" s="3">
        <f t="shared" si="0"/>
        <v>3820597</v>
      </c>
      <c r="I55" s="4" t="s">
        <v>9</v>
      </c>
      <c r="J55" s="4" t="s">
        <v>63</v>
      </c>
      <c r="K55" t="s">
        <v>111</v>
      </c>
    </row>
    <row r="56" spans="2:11" ht="24.75" customHeight="1" outlineLevel="1" x14ac:dyDescent="0.25">
      <c r="B56" s="15">
        <v>45366</v>
      </c>
      <c r="C56" s="16" t="s">
        <v>112</v>
      </c>
      <c r="D56" s="16"/>
      <c r="E56" s="17" t="s">
        <v>114</v>
      </c>
      <c r="F56" s="18">
        <v>-17715734</v>
      </c>
      <c r="G56" s="18">
        <v>-1417258</v>
      </c>
      <c r="H56" s="3">
        <f t="shared" si="0"/>
        <v>-19132992</v>
      </c>
      <c r="I56" s="4" t="s">
        <v>9</v>
      </c>
      <c r="J56" s="4" t="s">
        <v>63</v>
      </c>
      <c r="K56" t="s">
        <v>110</v>
      </c>
    </row>
    <row r="57" spans="2:11" ht="24.75" customHeight="1" outlineLevel="1" x14ac:dyDescent="0.25">
      <c r="B57" s="15">
        <v>45443</v>
      </c>
      <c r="C57" s="16" t="s">
        <v>113</v>
      </c>
      <c r="D57" s="16"/>
      <c r="E57" s="17" t="s">
        <v>114</v>
      </c>
      <c r="F57" s="18">
        <v>-11324129</v>
      </c>
      <c r="G57" s="18">
        <v>-905929</v>
      </c>
      <c r="H57" s="3">
        <f t="shared" si="0"/>
        <v>-12230058</v>
      </c>
      <c r="I57" s="4" t="s">
        <v>9</v>
      </c>
      <c r="J57" s="4" t="s">
        <v>63</v>
      </c>
      <c r="K57" t="s">
        <v>110</v>
      </c>
    </row>
    <row r="58" spans="2:11" ht="15.75" x14ac:dyDescent="0.25">
      <c r="F58" s="11">
        <f>SUM(F4:F57)</f>
        <v>99574050</v>
      </c>
      <c r="G58" s="11">
        <f t="shared" ref="G58:H58" si="1">SUM(G4:G57)</f>
        <v>7763133</v>
      </c>
      <c r="H58" s="11">
        <f t="shared" si="1"/>
        <v>107337183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2025-01-09T07:00:33Z</dcterms:created>
  <dcterms:modified xsi:type="dcterms:W3CDTF">2025-01-09T07:14:40Z</dcterms:modified>
</cp:coreProperties>
</file>