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Desktop\"/>
    </mc:Choice>
  </mc:AlternateContent>
  <bookViews>
    <workbookView xWindow="-120" yWindow="-120" windowWidth="29040" windowHeight="15720"/>
  </bookViews>
  <sheets>
    <sheet name="KTCN_Nhi"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 l="1"/>
  <c r="E38" i="1" l="1"/>
  <c r="D38" i="1"/>
  <c r="C38" i="1"/>
  <c r="E33" i="1"/>
  <c r="D33" i="1"/>
  <c r="C33" i="1"/>
  <c r="E28" i="1"/>
  <c r="D28" i="1"/>
  <c r="C28" i="1"/>
  <c r="E21" i="1"/>
  <c r="C21" i="1"/>
  <c r="B13" i="1"/>
  <c r="E41" i="1" l="1"/>
  <c r="D41" i="1"/>
  <c r="C41" i="1"/>
</calcChain>
</file>

<file path=xl/sharedStrings.xml><?xml version="1.0" encoding="utf-8"?>
<sst xmlns="http://schemas.openxmlformats.org/spreadsheetml/2006/main" count="104" uniqueCount="100">
  <si>
    <t>CÔNG TY TNHH THƯƠNG MẠI VÀ DỊCH VỤ NGỌC THƠM</t>
  </si>
  <si>
    <t>BẢNG ĐÁNH GIÁ NHÂN VIÊN &amp; ĐỀ XUẤT TĂNG LƯƠNG</t>
  </si>
  <si>
    <t>I. THÔNG TIN NHÂN SỰ &amp; THÂM NIÊN</t>
  </si>
  <si>
    <t>Họ và tên nhân viên:</t>
  </si>
  <si>
    <t>Bộ phận / Phòng ban:</t>
  </si>
  <si>
    <t>Phòng Kế toán</t>
  </si>
  <si>
    <t>Chức danh công việc:</t>
  </si>
  <si>
    <t>Kế toán viên (Thu chi - Nhập liệu - Công nợ)</t>
  </si>
  <si>
    <t>Thâm niên cống hiến:</t>
  </si>
  <si>
    <t>II. ĐỀ XUẤT ĐIỀU CHỈNH LƯƠNG (Dành cho Kế toán trưởng &amp; BGĐ)</t>
  </si>
  <si>
    <t>Mức lương hiện tại:</t>
  </si>
  <si>
    <t>Mức lương đề xuất mới:</t>
  </si>
  <si>
    <t>Tỷ lệ tăng đề xuất:</t>
  </si>
  <si>
    <t>Thời điểm áp dụng đề xuất:</t>
  </si>
  <si>
    <t>Từ ngày 01/07/2026</t>
  </si>
  <si>
    <t>Cơ sở đề xuất tăng lương:
(Tóm tắt cống hiến)</t>
  </si>
  <si>
    <t>1. Thâm niên &amp; Lòng trung thành: Đồng hành gần 5 năm liên tục, luôn đáng tin cậy và nắm vững quy trình tài chính của công ty.
2. Sự đa nhiệm xuất sắc (Tối ưu nhân sự): Đảm nhận tốt đồng thời 3 phần hành kế toán quan trọng: Kế toán Thu chi quỹ, Nhập liệu hóa đơn đầu vào trên MISA, và một phần Kế toán Công nợ. Giúp giảm tải áp lực nhân sự phòng kế toán.
3. Ý thức công việc cao: Xử lý chứng từ nhanh chóng, chính xác; bảo mật tuyệt đối số liệu tài chính; có tinh thần chia sẻ kinh nghiệm và hỗ trợ đào tạo hướng dẫn nhân viên mới.</t>
  </si>
  <si>
    <t>III. BẢNG TIÊU CHÍ ĐÁNH GIÁ CHI TIẾT (Đã thu gọn &amp; chuyên nghiệp hóa)</t>
  </si>
  <si>
    <t>STT</t>
  </si>
  <si>
    <t>Tiêu chí đánh giá &amp; Kết quả thực tế</t>
  </si>
  <si>
    <t>Điểm chuẩn (Max)</t>
  </si>
  <si>
    <t>Điểm tự đánh giá</t>
  </si>
  <si>
    <t>KTT Đánh giá</t>
  </si>
  <si>
    <t>Ghi chú / Minh chứng cụ thể</t>
  </si>
  <si>
    <t>I</t>
  </si>
  <si>
    <t>ĐÁNH GIÁ HIỆU SUẤT &amp; KẾT QUẢ CÔNG VIỆC</t>
  </si>
  <si>
    <t>Đảm nhận 3 mảng nghiệp vụ chính (Max: 45 điểm)</t>
  </si>
  <si>
    <t>1.1</t>
  </si>
  <si>
    <t>Kế toán Thu chi &amp; Giao dịch ngân hàng: Thực hiện giao dịch thu/chi tiền mặt &amp; ngân hàng kịp thời, chính xác; kiểm soát dòng tiền quỹ và đối chiếu khớp số dư sổ sách thực tế hàng ngày.</t>
  </si>
  <si>
    <t>Quản lý dòng tiền phát sinh liên tục hàng ngày</t>
  </si>
  <si>
    <t>1.2</t>
  </si>
  <si>
    <t>Nhập liệu &amp; Kiểm soát hóa đơn đầu vào: Kiểm tra tính hợp lệ hóa đơn đầu vào; nhập liệu chính xác chứng từ vào phần mềm MISA; phát hiện kịp thời các rủi ro hóa đơn để xử lý.</t>
  </si>
  <si>
    <t>Xử lý khối lượng hóa đơn đầu vào lớn, kịp thời</t>
  </si>
  <si>
    <t>1.3</t>
  </si>
  <si>
    <t>Kế toán Công nợ (Phần hành đảm nhận): Quản lý chi tiết, theo dõi sát sao và đối chiếu công nợ nhà cung cấp/khách hàng; kịp thời phát hiện chênh lệch để cấn trừ hoặc thu hồi nợ.</t>
  </si>
  <si>
    <t>Đối chiếu công nợ chặt chẽ với đối tác/nhà cung cấp</t>
  </si>
  <si>
    <t>1.4</t>
  </si>
  <si>
    <t>Lưu trữ &amp; Quản lý chứng từ: Sắp xếp và bảo quản chứng từ kế toán khoa học, ngăn nắp, bảo mật thông tin; dễ dàng tra cứu, truy xuất phục vụ quyết toán thuế.</t>
  </si>
  <si>
    <t>Sắp xếp hồ sơ khoa học, dễ tra cứu khi cần</t>
  </si>
  <si>
    <t>1.5</t>
  </si>
  <si>
    <t>Công tác Báo cáo: Lập báo cáo thu chi, công nợ định kỳ hoặc đột xuất theo yêu cầu của Kế toán trưởng đảm bảo tính chính xác cao và đúng thời hạn quy định.</t>
  </si>
  <si>
    <t>Báo cáo số liệu chuẩn xác, đúng tiến độ</t>
  </si>
  <si>
    <t>1.6</t>
  </si>
  <si>
    <t>Khối lượng &amp; Mức độ giải quyết công việc: Đảm nhận khối lượng công việc lớn từ cả 3 phần hành; chủ động giải quyết triệt để các vấn đề phát sinh trong phạm vi trách nhiệm.</t>
  </si>
  <si>
    <t>Đa nhiệm tốt, hoàn thành khối lượng việc lớn</t>
  </si>
  <si>
    <t>II</t>
  </si>
  <si>
    <t>THÁI ĐỘ VÀ TRÁCH NHIỆM TRONG CÔNG VIỆC</t>
  </si>
  <si>
    <t>Thái độ làm việc chuyên nghiệp, tích cực (Max: 15 điểm)</t>
  </si>
  <si>
    <t>2.1</t>
  </si>
  <si>
    <t>Tính trung thực &amp; Bảo mật: Bảo mật tuyệt đối số liệu tài chính công ty; báo cáo trung thực, minh bạch; có ý thức cao bảo vệ tài sản và lợi ích của doanh nghiệp.</t>
  </si>
  <si>
    <t>Tuyệt đối trung thực và bảo mật thông tin tài chính</t>
  </si>
  <si>
    <t>2.2</t>
  </si>
  <si>
    <t>Sự chủ động &amp; Trách nhiệm: Tự giác thực hiện công việc không cần nhắc nhở; có trách nhiệm cao với kết quả công việc; chủ động đưa ra hướng xử lý khi gặp khó khăn.</t>
  </si>
  <si>
    <t>Ý thức trách nhiệm cao, tự giác giải quyết công việc</t>
  </si>
  <si>
    <t>2.3</t>
  </si>
  <si>
    <t>Tính hợp tác &amp; Làm việc nhóm: Sẵn sàng phối hợp hỗ trợ đồng nghiệp khi cần thiết; giao tiếp hòa nhã, cởi mở; ưu tiên mục tiêu chung của phòng ban và công ty.</t>
  </si>
  <si>
    <t>Hợp tác tốt, thiện chí giúp đỡ đồng nghiệp</t>
  </si>
  <si>
    <t>2.4</t>
  </si>
  <si>
    <t>Thái độ tích cực &amp; Gắn kết: Luôn năng nổ, nhiệt tình trong công việc, có thái độ cầu thị; chấp hành tốt văn hóa doanh nghiệp và các hoạt động tập thể.</t>
  </si>
  <si>
    <t>Nhiệt tình và có tinh thần xây dựng văn hóa công ty</t>
  </si>
  <si>
    <t>III</t>
  </si>
  <si>
    <t>NĂNG LỰC CHUYÊN MÔN &amp; THÂM NIÊN CỐNG HIẾN</t>
  </si>
  <si>
    <t>Năng lực tích lũy qua thâm niên 5 năm (Max: 30 điểm)</t>
  </si>
  <si>
    <t>3.1</t>
  </si>
  <si>
    <t>Kỹ năng chuyên môn &amp; Sự đa nhiệm: Am hiểu vững vàng hệ thống kế toán doanh nghiệp; khả năng kiêm nhiệm và luân chuyển nhịp nhàng giữa các phần hành kế toán được giao.</t>
  </si>
  <si>
    <t>Nghiệp vụ vững vàng, đa nhiệm linh hoạt</t>
  </si>
  <si>
    <t>3.2</t>
  </si>
  <si>
    <t>Thâm niên &amp; Sự gắn kết (Cống hiến): Đóng góp gắn bó với công ty (Dưới 2 năm: 5đ; Từ 2 - 4 năm: 10đ; Trên 4 năm: 15đ).</t>
  </si>
  <si>
    <t>Đồng hành gần 5 năm cống hiến cốt lõi (Đạt mức tối đa 15đ) ⭐️</t>
  </si>
  <si>
    <t>3.3</t>
  </si>
  <si>
    <t>Sáng kiến &amp; Cải tiến công việc: Có ý thức tìm tòi, đề xuất các phương pháp hoặc quy trình nhập liệu/đối chiếu công nợ giúp tăng hiệu suất làm việc của bộ phận.</t>
  </si>
  <si>
    <t>Nỗ lực đề xuất giải pháp tối ưu hóa nhập liệu</t>
  </si>
  <si>
    <t>3.4</t>
  </si>
  <si>
    <t>Hỗ trợ đào tạo &amp; Chuyển giao: Chủ động hướng dẫn nghiệp vụ, chia sẻ mẫu biểu, kinh nghiệm thực tế giúp nhân viên mới nhanh chóng làm quen và tiếp quản công việc.</t>
  </si>
  <si>
    <t>Tích cực hướng dẫn và chia sẻ với đồng nghiệp mới</t>
  </si>
  <si>
    <t>IV</t>
  </si>
  <si>
    <t>KỶ LUẬT VÀ TUÂN THỦ NỘI QUY</t>
  </si>
  <si>
    <t>Ý thức kỷ luật lao động cao (Max: 10 điểm)</t>
  </si>
  <si>
    <t>4.1</t>
  </si>
  <si>
    <t>Tuân thủ nội quy &amp; Quy trình: Chấp hành nghiêm chỉnh thời gian làm việc, tác phong công sở; tuân thủ đúng các nguyên tắc kiểm soát tài chính của công ty.</t>
  </si>
  <si>
    <t>Ý thức tự giác tuân thủ nội quy nghiêm túc</t>
  </si>
  <si>
    <t>4.2</t>
  </si>
  <si>
    <t>Đảm bảo ngày công &amp; Đúng giờ: Đảm bảo ngày công chuẩn theo quy định; đúng giờ trong công việc hàng ngày cũng như khi tham gia hội họp và các khóa đào tạo.</t>
  </si>
  <si>
    <t>Tác phong chuyên nghiệp, luôn đúng giờ</t>
  </si>
  <si>
    <t>TỔNG CỘNG</t>
  </si>
  <si>
    <t>Tổng số điểm đánh giá hoàn thành công việc (Quy về thang điểm 100)</t>
  </si>
  <si>
    <t>Đề xuất xếp loại: Xuất sắc (Từ 90 điểm trở lên)</t>
  </si>
  <si>
    <t>IV. Ý KIẾN VÀ NHẬN XÉT CỦA NHÂN VIÊN &amp; CÁC CẤP QUẢN LÝ</t>
  </si>
  <si>
    <t>1. Ý kiến tự nhận xét của nhân sự được đánh giá:</t>
  </si>
  <si>
    <t>Trong gần 5 năm cống hiến tại công ty, em luôn chủ động thực hiện tốt mọi phần hành được phân công. Với vai trò hiện tại kiêm nhiệm đa năng cả 3 mảng (Thu chi, Nhập liệu hóa đơn đầu vào và Kế toán công nợ), em luôn bảo đảm tính chính xác và kịp thời của số liệu tài chính. Rất mong Ban Giám đốc và KTT xem xét đề xuất điều chỉnh lương để động viên tinh thần, giúp em tiếp tục gắn bó lâu dài cùng công ty.</t>
  </si>
  <si>
    <t>2. Ý kiến và nhận xét của Kế toán trưởng:</t>
  </si>
  <si>
    <t>Nhân viên Nguyễn Thị Nhi là nhân sự cốt lõi gắn bó thâm niên (gần 5 năm). Bạn có nghiệp vụ kế toán vững vàng và đặc biệt đa nhiệm, xử lý tốt đồng thời công việc thu chi, nhập liệu hóa đơn và hỗ trợ công nợ. Thái độ trung thực, có tính bảo mật cao, luôn tuân thủ nội quy kỷ luật và hỗ trợ đồng nghiệp mới nhiệt tình. Đề nghị Ban Giám đốc phê duyệt đề xuất điều chỉnh tăng lương cho bạn Nhi.</t>
  </si>
  <si>
    <t>3. Ý kiến phê duyệt của Ban Giám đốc:</t>
  </si>
  <si>
    <t>Đồng ý phê duyệt đề xuất điều chỉnh tăng lương cho nhân viên Nguyễn Thị Nhi kể từ ngày 01/07/2026. Ghi nhận sự đóng góp lâu dài và tinh thần trách nhiệm, đa nhiệm của bạn trong thời gian qua.</t>
  </si>
  <si>
    <t>Người tự đánh giá</t>
  </si>
  <si>
    <t>Kế toán trưởng</t>
  </si>
  <si>
    <t>Ban Giám đốc</t>
  </si>
  <si>
    <t>(Ký và ghi rõ họ tên)</t>
  </si>
  <si>
    <t>Kỳ đánh giá: Năm 2026 (Thực hiện đánh giá hiệu suất &amp; xem xét thâm niên cống hiến)</t>
  </si>
  <si>
    <t>Hoàng Thị Hoài Nhi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</si>
</sst>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quot; VND&quot;"/>
    <numFmt numFmtId="165" formatCode="0.0%"/>
  </numFmts>
  <fonts count="12" x14ac:knownFonts="1">
    <font>
      <sz val="11"/>
      <color theme="1"/>
      <name val="Calibri"/>
      <family val="2"/>
      <scheme val="minor"/>
    </font>
    <font>
      <b/>
      <i/>
      <sz val="9"/>
      <color rgb="FF595959"/>
      <name val="Segoe UI"/>
    </font>
    <font>
      <b/>
      <sz val="16"/>
      <color rgb="FF1F4E79"/>
      <name val="Segoe UI"/>
    </font>
    <font>
      <i/>
      <sz val="10"/>
      <color rgb="FF595959"/>
      <name val="Segoe UI"/>
    </font>
    <font>
      <b/>
      <sz val="11"/>
      <color rgb="FF1F4E79"/>
      <name val="Segoe UI"/>
    </font>
    <font>
      <b/>
      <sz val="10"/>
      <name val="Segoe UI"/>
    </font>
    <font>
      <sz val="10"/>
      <name val="Segoe UI"/>
    </font>
    <font>
      <b/>
      <sz val="10"/>
      <color rgb="FFC00000"/>
      <name val="Segoe UI"/>
    </font>
    <font>
      <b/>
      <sz val="10"/>
      <color rgb="FF1F4E79"/>
      <name val="Segoe UI"/>
    </font>
    <font>
      <i/>
      <sz val="10"/>
      <name val="Segoe UI"/>
    </font>
    <font>
      <b/>
      <sz val="10"/>
      <color rgb="FFFFFFFF"/>
      <name val="Segoe UI"/>
    </font>
    <font>
      <i/>
      <sz val="9"/>
      <color rgb="FF595959"/>
      <name val="Segoe UI"/>
    </font>
  </fonts>
  <fills count="6">
    <fill>
      <patternFill patternType="none"/>
    </fill>
    <fill>
      <patternFill patternType="gray125"/>
    </fill>
    <fill>
      <patternFill patternType="solid">
        <fgColor rgb="FFD9E1F2"/>
        <bgColor rgb="FFD9E1F2"/>
      </patternFill>
    </fill>
    <fill>
      <patternFill patternType="solid">
        <fgColor rgb="FF1F4E79"/>
        <bgColor rgb="FF1F4E79"/>
      </patternFill>
    </fill>
    <fill>
      <patternFill patternType="solid">
        <fgColor rgb="FFF9FBFD"/>
        <bgColor rgb="FFF9FBFD"/>
      </patternFill>
    </fill>
    <fill>
      <patternFill patternType="solid">
        <fgColor rgb="FFE2EFDA"/>
        <bgColor rgb="FFE2EFDA"/>
      </patternFill>
    </fill>
  </fills>
  <borders count="4">
    <border>
      <left/>
      <right/>
      <top/>
      <bottom/>
      <diagonal/>
    </border>
    <border>
      <left style="thin">
        <color rgb="FFD3D3D3"/>
      </left>
      <right style="thin">
        <color rgb="FFD3D3D3"/>
      </right>
      <top style="thin">
        <color rgb="FFD3D3D3"/>
      </top>
      <bottom style="medium">
        <color rgb="FF1F4E79"/>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double">
        <color rgb="FF1F4E79"/>
      </bottom>
      <diagonal/>
    </border>
  </borders>
  <cellStyleXfs count="1">
    <xf numFmtId="0" fontId="0" fillId="0" borderId="0"/>
  </cellStyleXfs>
  <cellXfs count="30">
    <xf numFmtId="0" fontId="0" fillId="0" borderId="0" xfId="0"/>
    <xf numFmtId="0" fontId="5" fillId="0" borderId="0" xfId="0" applyFont="1"/>
    <xf numFmtId="0" fontId="6" fillId="0" borderId="0" xfId="0" applyFont="1"/>
    <xf numFmtId="164" fontId="6" fillId="0" borderId="0" xfId="0" applyNumberFormat="1" applyFont="1"/>
    <xf numFmtId="164" fontId="8" fillId="0" borderId="0" xfId="0" applyNumberFormat="1" applyFont="1"/>
    <xf numFmtId="165" fontId="5" fillId="0" borderId="0" xfId="0" applyNumberFormat="1" applyFont="1"/>
    <xf numFmtId="0" fontId="5" fillId="0" borderId="0" xfId="0" applyFont="1" applyAlignment="1">
      <alignment horizontal="left" vertical="top"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4" borderId="2"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5" fillId="5" borderId="3" xfId="0" applyFont="1" applyFill="1" applyBorder="1" applyAlignment="1">
      <alignment horizontal="center" vertical="center" wrapText="1"/>
    </xf>
    <xf numFmtId="0" fontId="5" fillId="5" borderId="3" xfId="0" applyFont="1" applyFill="1" applyBorder="1" applyAlignment="1">
      <alignment horizontal="left" vertical="center" wrapText="1"/>
    </xf>
    <xf numFmtId="0" fontId="5" fillId="0" borderId="0" xfId="0" applyFont="1" applyAlignment="1">
      <alignment horizontal="center" vertical="center" wrapText="1"/>
    </xf>
    <xf numFmtId="0" fontId="0" fillId="0" borderId="0" xfId="0"/>
    <xf numFmtId="0" fontId="5" fillId="0" borderId="0" xfId="0" applyFont="1" applyAlignment="1">
      <alignment horizontal="left" vertical="center" wrapText="1"/>
    </xf>
    <xf numFmtId="0" fontId="9" fillId="0" borderId="0" xfId="0" applyFont="1" applyAlignment="1">
      <alignment horizontal="left" vertical="center" wrapText="1"/>
    </xf>
    <xf numFmtId="0" fontId="6" fillId="0" borderId="0" xfId="0" applyFont="1"/>
    <xf numFmtId="0" fontId="4" fillId="2" borderId="0" xfId="0" applyFont="1" applyFill="1" applyAlignment="1">
      <alignment horizontal="left" vertical="center" wrapText="1"/>
    </xf>
    <xf numFmtId="0" fontId="11" fillId="0" borderId="0" xfId="0" applyFont="1" applyAlignment="1">
      <alignment horizontal="center" vertical="center" wrapText="1"/>
    </xf>
    <xf numFmtId="0" fontId="9" fillId="0" borderId="2" xfId="0" applyFont="1" applyBorder="1" applyAlignment="1">
      <alignment horizontal="left" vertical="top" wrapText="1"/>
    </xf>
    <xf numFmtId="0" fontId="0" fillId="0" borderId="2" xfId="0" applyBorder="1"/>
    <xf numFmtId="0" fontId="3" fillId="0" borderId="0" xfId="0" applyFont="1" applyAlignment="1">
      <alignment horizontal="center" vertical="center" wrapText="1"/>
    </xf>
    <xf numFmtId="0" fontId="2" fillId="0" borderId="0" xfId="0" applyFont="1" applyAlignment="1">
      <alignment horizontal="center" vertical="center" wrapText="1"/>
    </xf>
    <xf numFmtId="0" fontId="7" fillId="0" borderId="0" xfId="0" applyFont="1"/>
    <xf numFmtId="0" fontId="1"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7"/>
  <sheetViews>
    <sheetView tabSelected="1" topLeftCell="A19" workbookViewId="0">
      <selection activeCell="F24" sqref="F24"/>
    </sheetView>
  </sheetViews>
  <sheetFormatPr defaultRowHeight="15" x14ac:dyDescent="0.25"/>
  <cols>
    <col min="1" max="1" width="8" customWidth="1"/>
    <col min="2" max="2" width="65" customWidth="1"/>
    <col min="3" max="3" width="16" customWidth="1"/>
    <col min="4" max="4" width="22" customWidth="1"/>
    <col min="5" max="5" width="16" customWidth="1"/>
    <col min="6" max="6" width="45" customWidth="1"/>
  </cols>
  <sheetData>
    <row r="2" spans="1:6" x14ac:dyDescent="0.25">
      <c r="A2" s="29" t="s">
        <v>0</v>
      </c>
      <c r="B2" s="18"/>
      <c r="C2" s="18"/>
      <c r="D2" s="18"/>
      <c r="E2" s="18"/>
      <c r="F2" s="18"/>
    </row>
    <row r="4" spans="1:6" ht="30" customHeight="1" x14ac:dyDescent="0.25">
      <c r="A4" s="27" t="s">
        <v>1</v>
      </c>
      <c r="B4" s="18"/>
      <c r="C4" s="18"/>
      <c r="D4" s="18"/>
      <c r="E4" s="18"/>
      <c r="F4" s="18"/>
    </row>
    <row r="5" spans="1:6" ht="18" customHeight="1" x14ac:dyDescent="0.25">
      <c r="A5" s="26" t="s">
        <v>98</v>
      </c>
      <c r="B5" s="18"/>
      <c r="C5" s="18"/>
      <c r="D5" s="18"/>
      <c r="E5" s="18"/>
      <c r="F5" s="18"/>
    </row>
    <row r="7" spans="1:6" ht="24" customHeight="1" x14ac:dyDescent="0.25">
      <c r="A7" s="22" t="s">
        <v>2</v>
      </c>
      <c r="B7" s="18"/>
      <c r="C7" s="18"/>
      <c r="D7" s="18"/>
      <c r="E7" s="18"/>
      <c r="F7" s="18"/>
    </row>
    <row r="8" spans="1:6" ht="20.100000000000001" customHeight="1" x14ac:dyDescent="0.25">
      <c r="A8" s="1" t="s">
        <v>3</v>
      </c>
      <c r="B8" s="21" t="s">
        <v>99</v>
      </c>
      <c r="C8" s="18"/>
      <c r="D8" s="1" t="s">
        <v>4</v>
      </c>
      <c r="E8" s="21" t="s">
        <v>5</v>
      </c>
      <c r="F8" s="18"/>
    </row>
    <row r="9" spans="1:6" ht="20.100000000000001" customHeight="1" x14ac:dyDescent="0.25">
      <c r="A9" s="1" t="s">
        <v>6</v>
      </c>
      <c r="B9" s="21" t="s">
        <v>7</v>
      </c>
      <c r="C9" s="18"/>
      <c r="D9" s="1" t="s">
        <v>8</v>
      </c>
      <c r="E9" s="28"/>
      <c r="F9" s="18"/>
    </row>
    <row r="11" spans="1:6" ht="24" customHeight="1" x14ac:dyDescent="0.25">
      <c r="A11" s="22" t="s">
        <v>9</v>
      </c>
      <c r="B11" s="18"/>
      <c r="C11" s="18"/>
      <c r="D11" s="18"/>
      <c r="E11" s="18"/>
      <c r="F11" s="18"/>
    </row>
    <row r="12" spans="1:6" ht="20.100000000000001" customHeight="1" x14ac:dyDescent="0.25">
      <c r="A12" s="1" t="s">
        <v>10</v>
      </c>
      <c r="B12" s="3"/>
      <c r="D12" s="1" t="s">
        <v>11</v>
      </c>
      <c r="E12" s="4"/>
    </row>
    <row r="13" spans="1:6" ht="20.100000000000001" customHeight="1" x14ac:dyDescent="0.25">
      <c r="A13" s="1" t="s">
        <v>12</v>
      </c>
      <c r="B13" s="5" t="str">
        <f>IF(AND(ISNUMBER(B12), B12&gt;0, ISNUMBER(E12)), (E12-B12)/B12, "")</f>
        <v/>
      </c>
      <c r="D13" s="1" t="s">
        <v>13</v>
      </c>
      <c r="E13" s="2" t="s">
        <v>14</v>
      </c>
    </row>
    <row r="14" spans="1:6" ht="24" customHeight="1" x14ac:dyDescent="0.25">
      <c r="A14" s="6" t="s">
        <v>15</v>
      </c>
      <c r="B14" s="20" t="s">
        <v>16</v>
      </c>
      <c r="C14" s="18"/>
      <c r="D14" s="18"/>
      <c r="E14" s="18"/>
      <c r="F14" s="18"/>
    </row>
    <row r="15" spans="1:6" ht="24" customHeight="1" x14ac:dyDescent="0.25">
      <c r="B15" s="18"/>
      <c r="C15" s="18"/>
      <c r="D15" s="18"/>
      <c r="E15" s="18"/>
      <c r="F15" s="18"/>
    </row>
    <row r="16" spans="1:6" ht="24" customHeight="1" x14ac:dyDescent="0.25">
      <c r="B16" s="18"/>
      <c r="C16" s="18"/>
      <c r="D16" s="18"/>
      <c r="E16" s="18"/>
      <c r="F16" s="18"/>
    </row>
    <row r="18" spans="1:6" ht="24" customHeight="1" x14ac:dyDescent="0.25">
      <c r="A18" s="22" t="s">
        <v>17</v>
      </c>
      <c r="B18" s="18"/>
      <c r="C18" s="18"/>
      <c r="D18" s="18"/>
      <c r="E18" s="18"/>
      <c r="F18" s="18"/>
    </row>
    <row r="20" spans="1:6" ht="27.95" customHeight="1" x14ac:dyDescent="0.25">
      <c r="A20" s="7" t="s">
        <v>18</v>
      </c>
      <c r="B20" s="8" t="s">
        <v>19</v>
      </c>
      <c r="C20" s="7" t="s">
        <v>20</v>
      </c>
      <c r="D20" s="7" t="s">
        <v>21</v>
      </c>
      <c r="E20" s="7" t="s">
        <v>22</v>
      </c>
      <c r="F20" s="8" t="s">
        <v>23</v>
      </c>
    </row>
    <row r="21" spans="1:6" ht="26.1" customHeight="1" x14ac:dyDescent="0.25">
      <c r="A21" s="9" t="s">
        <v>24</v>
      </c>
      <c r="B21" s="10" t="s">
        <v>25</v>
      </c>
      <c r="C21" s="9">
        <f>SUM(C22:C27)</f>
        <v>45</v>
      </c>
      <c r="D21" s="9">
        <f>SUM(D22:D27)</f>
        <v>34</v>
      </c>
      <c r="E21" s="9">
        <f>SUM(E22:E27)</f>
        <v>0</v>
      </c>
      <c r="F21" s="10" t="s">
        <v>26</v>
      </c>
    </row>
    <row r="22" spans="1:6" ht="42.75" x14ac:dyDescent="0.25">
      <c r="A22" s="11" t="s">
        <v>27</v>
      </c>
      <c r="B22" s="12" t="s">
        <v>28</v>
      </c>
      <c r="C22" s="11">
        <v>9</v>
      </c>
      <c r="D22" s="13">
        <v>8</v>
      </c>
      <c r="E22" s="11"/>
      <c r="F22" s="12" t="s">
        <v>29</v>
      </c>
    </row>
    <row r="23" spans="1:6" ht="42.75" x14ac:dyDescent="0.25">
      <c r="A23" s="13" t="s">
        <v>30</v>
      </c>
      <c r="B23" s="14" t="s">
        <v>31</v>
      </c>
      <c r="C23" s="13">
        <v>9</v>
      </c>
      <c r="D23" s="11">
        <v>7</v>
      </c>
      <c r="E23" s="13"/>
      <c r="F23" s="14" t="s">
        <v>32</v>
      </c>
    </row>
    <row r="24" spans="1:6" ht="42.75" x14ac:dyDescent="0.25">
      <c r="A24" s="11" t="s">
        <v>33</v>
      </c>
      <c r="B24" s="12" t="s">
        <v>34</v>
      </c>
      <c r="C24" s="11">
        <v>9</v>
      </c>
      <c r="D24" s="13">
        <v>6</v>
      </c>
      <c r="E24" s="11"/>
      <c r="F24" s="12" t="s">
        <v>35</v>
      </c>
    </row>
    <row r="25" spans="1:6" ht="42.75" x14ac:dyDescent="0.25">
      <c r="A25" s="13" t="s">
        <v>36</v>
      </c>
      <c r="B25" s="14" t="s">
        <v>37</v>
      </c>
      <c r="C25" s="13">
        <v>4</v>
      </c>
      <c r="D25" s="11">
        <v>3</v>
      </c>
      <c r="E25" s="13"/>
      <c r="F25" s="14" t="s">
        <v>38</v>
      </c>
    </row>
    <row r="26" spans="1:6" ht="42.75" x14ac:dyDescent="0.25">
      <c r="A26" s="11" t="s">
        <v>39</v>
      </c>
      <c r="B26" s="12" t="s">
        <v>40</v>
      </c>
      <c r="C26" s="11">
        <v>4</v>
      </c>
      <c r="D26" s="13">
        <v>3</v>
      </c>
      <c r="E26" s="11"/>
      <c r="F26" s="12" t="s">
        <v>41</v>
      </c>
    </row>
    <row r="27" spans="1:6" ht="42.75" x14ac:dyDescent="0.25">
      <c r="A27" s="13" t="s">
        <v>42</v>
      </c>
      <c r="B27" s="14" t="s">
        <v>43</v>
      </c>
      <c r="C27" s="13">
        <v>10</v>
      </c>
      <c r="D27" s="11">
        <v>7</v>
      </c>
      <c r="E27" s="13"/>
      <c r="F27" s="14" t="s">
        <v>44</v>
      </c>
    </row>
    <row r="28" spans="1:6" ht="28.5" x14ac:dyDescent="0.25">
      <c r="A28" s="9" t="s">
        <v>45</v>
      </c>
      <c r="B28" s="10" t="s">
        <v>46</v>
      </c>
      <c r="C28" s="9">
        <f>SUM(C29:C32)</f>
        <v>15</v>
      </c>
      <c r="D28" s="9">
        <f>SUM(D29:D32)</f>
        <v>11</v>
      </c>
      <c r="E28" s="9">
        <f>SUM(E29:E32)</f>
        <v>0</v>
      </c>
      <c r="F28" s="10" t="s">
        <v>47</v>
      </c>
    </row>
    <row r="29" spans="1:6" ht="42.75" x14ac:dyDescent="0.25">
      <c r="A29" s="13" t="s">
        <v>48</v>
      </c>
      <c r="B29" s="14" t="s">
        <v>49</v>
      </c>
      <c r="C29" s="13">
        <v>4</v>
      </c>
      <c r="D29" s="13">
        <v>3</v>
      </c>
      <c r="E29" s="13"/>
      <c r="F29" s="14" t="s">
        <v>50</v>
      </c>
    </row>
    <row r="30" spans="1:6" ht="42.75" x14ac:dyDescent="0.25">
      <c r="A30" s="11" t="s">
        <v>51</v>
      </c>
      <c r="B30" s="12" t="s">
        <v>52</v>
      </c>
      <c r="C30" s="11">
        <v>4</v>
      </c>
      <c r="D30" s="11">
        <v>3</v>
      </c>
      <c r="E30" s="11"/>
      <c r="F30" s="12" t="s">
        <v>53</v>
      </c>
    </row>
    <row r="31" spans="1:6" ht="42.75" x14ac:dyDescent="0.25">
      <c r="A31" s="13" t="s">
        <v>54</v>
      </c>
      <c r="B31" s="14" t="s">
        <v>55</v>
      </c>
      <c r="C31" s="13">
        <v>4</v>
      </c>
      <c r="D31" s="13">
        <v>3</v>
      </c>
      <c r="E31" s="13"/>
      <c r="F31" s="14" t="s">
        <v>56</v>
      </c>
    </row>
    <row r="32" spans="1:6" ht="42.75" x14ac:dyDescent="0.25">
      <c r="A32" s="11" t="s">
        <v>57</v>
      </c>
      <c r="B32" s="12" t="s">
        <v>58</v>
      </c>
      <c r="C32" s="11">
        <v>3</v>
      </c>
      <c r="D32" s="11">
        <v>2</v>
      </c>
      <c r="E32" s="11"/>
      <c r="F32" s="12" t="s">
        <v>59</v>
      </c>
    </row>
    <row r="33" spans="1:6" ht="28.5" x14ac:dyDescent="0.25">
      <c r="A33" s="9" t="s">
        <v>60</v>
      </c>
      <c r="B33" s="10" t="s">
        <v>61</v>
      </c>
      <c r="C33" s="9">
        <f>SUM(C34:C37)</f>
        <v>30</v>
      </c>
      <c r="D33" s="9">
        <f>SUM(D34:D37)</f>
        <v>18</v>
      </c>
      <c r="E33" s="9">
        <f>SUM(E34:E37)</f>
        <v>0</v>
      </c>
      <c r="F33" s="10" t="s">
        <v>62</v>
      </c>
    </row>
    <row r="34" spans="1:6" ht="42.75" x14ac:dyDescent="0.25">
      <c r="A34" s="11" t="s">
        <v>63</v>
      </c>
      <c r="B34" s="12" t="s">
        <v>64</v>
      </c>
      <c r="C34" s="11">
        <v>8</v>
      </c>
      <c r="D34" s="11">
        <v>6</v>
      </c>
      <c r="E34" s="11"/>
      <c r="F34" s="12" t="s">
        <v>65</v>
      </c>
    </row>
    <row r="35" spans="1:6" ht="28.5" x14ac:dyDescent="0.25">
      <c r="A35" s="13" t="s">
        <v>66</v>
      </c>
      <c r="B35" s="14" t="s">
        <v>67</v>
      </c>
      <c r="C35" s="13">
        <v>15</v>
      </c>
      <c r="D35" s="13">
        <v>10</v>
      </c>
      <c r="E35" s="13"/>
      <c r="F35" s="14" t="s">
        <v>68</v>
      </c>
    </row>
    <row r="36" spans="1:6" ht="42.75" x14ac:dyDescent="0.25">
      <c r="A36" s="11" t="s">
        <v>69</v>
      </c>
      <c r="B36" s="12" t="s">
        <v>70</v>
      </c>
      <c r="C36" s="11">
        <v>3</v>
      </c>
      <c r="D36" s="11" t="s">
        <v>39</v>
      </c>
      <c r="E36" s="11"/>
      <c r="F36" s="12" t="s">
        <v>71</v>
      </c>
    </row>
    <row r="37" spans="1:6" ht="42.75" x14ac:dyDescent="0.25">
      <c r="A37" s="13" t="s">
        <v>72</v>
      </c>
      <c r="B37" s="14" t="s">
        <v>73</v>
      </c>
      <c r="C37" s="13">
        <v>4</v>
      </c>
      <c r="D37" s="13">
        <v>2</v>
      </c>
      <c r="E37" s="13"/>
      <c r="F37" s="14" t="s">
        <v>74</v>
      </c>
    </row>
    <row r="38" spans="1:6" x14ac:dyDescent="0.25">
      <c r="A38" s="9" t="s">
        <v>75</v>
      </c>
      <c r="B38" s="10" t="s">
        <v>76</v>
      </c>
      <c r="C38" s="9">
        <f>SUM(C39:C40)</f>
        <v>10</v>
      </c>
      <c r="D38" s="9">
        <f>SUM(D39:D40)</f>
        <v>10</v>
      </c>
      <c r="E38" s="9">
        <f>SUM(E39:E40)</f>
        <v>0</v>
      </c>
      <c r="F38" s="10" t="s">
        <v>77</v>
      </c>
    </row>
    <row r="39" spans="1:6" ht="42.75" x14ac:dyDescent="0.25">
      <c r="A39" s="13" t="s">
        <v>78</v>
      </c>
      <c r="B39" s="14" t="s">
        <v>79</v>
      </c>
      <c r="C39" s="13">
        <v>5</v>
      </c>
      <c r="D39" s="13">
        <v>5</v>
      </c>
      <c r="E39" s="13"/>
      <c r="F39" s="14" t="s">
        <v>80</v>
      </c>
    </row>
    <row r="40" spans="1:6" ht="42.75" x14ac:dyDescent="0.25">
      <c r="A40" s="11" t="s">
        <v>81</v>
      </c>
      <c r="B40" s="12" t="s">
        <v>82</v>
      </c>
      <c r="C40" s="11">
        <v>5</v>
      </c>
      <c r="D40" s="11">
        <v>5</v>
      </c>
      <c r="E40" s="11"/>
      <c r="F40" s="12" t="s">
        <v>83</v>
      </c>
    </row>
    <row r="41" spans="1:6" ht="30" customHeight="1" x14ac:dyDescent="0.25">
      <c r="A41" s="15" t="s">
        <v>84</v>
      </c>
      <c r="B41" s="16" t="s">
        <v>85</v>
      </c>
      <c r="C41" s="15">
        <f>C21+C28+C33+C38</f>
        <v>100</v>
      </c>
      <c r="D41" s="15">
        <f>D21+D28+D33+D38</f>
        <v>73</v>
      </c>
      <c r="E41" s="15">
        <f>E21+E28+E33+E38</f>
        <v>0</v>
      </c>
      <c r="F41" s="16" t="s">
        <v>86</v>
      </c>
    </row>
    <row r="43" spans="1:6" ht="24" customHeight="1" x14ac:dyDescent="0.25">
      <c r="A43" s="22" t="s">
        <v>87</v>
      </c>
      <c r="B43" s="18"/>
      <c r="C43" s="18"/>
      <c r="D43" s="18"/>
      <c r="E43" s="18"/>
      <c r="F43" s="18"/>
    </row>
    <row r="44" spans="1:6" ht="20.100000000000001" customHeight="1" x14ac:dyDescent="0.25">
      <c r="A44" s="19" t="s">
        <v>88</v>
      </c>
      <c r="B44" s="18"/>
      <c r="C44" s="18"/>
      <c r="D44" s="18"/>
      <c r="E44" s="18"/>
      <c r="F44" s="18"/>
    </row>
    <row r="45" spans="1:6" ht="21.95" customHeight="1" x14ac:dyDescent="0.25">
      <c r="A45" s="24" t="s">
        <v>89</v>
      </c>
      <c r="B45" s="25"/>
      <c r="C45" s="25"/>
      <c r="D45" s="25"/>
      <c r="E45" s="25"/>
      <c r="F45" s="25"/>
    </row>
    <row r="46" spans="1:6" ht="21.95" customHeight="1" x14ac:dyDescent="0.25">
      <c r="A46" s="25"/>
      <c r="B46" s="25"/>
      <c r="C46" s="25"/>
      <c r="D46" s="25"/>
      <c r="E46" s="25"/>
      <c r="F46" s="25"/>
    </row>
    <row r="47" spans="1:6" ht="20.100000000000001" customHeight="1" x14ac:dyDescent="0.25">
      <c r="A47" s="19" t="s">
        <v>90</v>
      </c>
      <c r="B47" s="18"/>
      <c r="C47" s="18"/>
      <c r="D47" s="18"/>
      <c r="E47" s="18"/>
      <c r="F47" s="18"/>
    </row>
    <row r="48" spans="1:6" ht="21.95" customHeight="1" x14ac:dyDescent="0.25">
      <c r="A48" s="24" t="s">
        <v>91</v>
      </c>
      <c r="B48" s="25"/>
      <c r="C48" s="25"/>
      <c r="D48" s="25"/>
      <c r="E48" s="25"/>
      <c r="F48" s="25"/>
    </row>
    <row r="49" spans="1:6" ht="21.95" customHeight="1" x14ac:dyDescent="0.25">
      <c r="A49" s="25"/>
      <c r="B49" s="25"/>
      <c r="C49" s="25"/>
      <c r="D49" s="25"/>
      <c r="E49" s="25"/>
      <c r="F49" s="25"/>
    </row>
    <row r="50" spans="1:6" ht="20.100000000000001" customHeight="1" x14ac:dyDescent="0.25">
      <c r="A50" s="19" t="s">
        <v>92</v>
      </c>
      <c r="B50" s="18"/>
      <c r="C50" s="18"/>
      <c r="D50" s="18"/>
      <c r="E50" s="18"/>
      <c r="F50" s="18"/>
    </row>
    <row r="51" spans="1:6" ht="21.95" customHeight="1" x14ac:dyDescent="0.25">
      <c r="A51" s="24" t="s">
        <v>93</v>
      </c>
      <c r="B51" s="25"/>
      <c r="C51" s="25"/>
      <c r="D51" s="25"/>
      <c r="E51" s="25"/>
      <c r="F51" s="25"/>
    </row>
    <row r="52" spans="1:6" ht="21.95" customHeight="1" x14ac:dyDescent="0.25">
      <c r="A52" s="25"/>
      <c r="B52" s="25"/>
      <c r="C52" s="25"/>
      <c r="D52" s="25"/>
      <c r="E52" s="25"/>
      <c r="F52" s="25"/>
    </row>
    <row r="53" spans="1:6" ht="20.100000000000001" customHeight="1" x14ac:dyDescent="0.25">
      <c r="A53" s="17" t="s">
        <v>94</v>
      </c>
      <c r="B53" s="18"/>
      <c r="C53" s="17" t="s">
        <v>95</v>
      </c>
      <c r="D53" s="18"/>
      <c r="E53" s="17" t="s">
        <v>96</v>
      </c>
      <c r="F53" s="18"/>
    </row>
    <row r="54" spans="1:6" ht="18" customHeight="1" x14ac:dyDescent="0.25">
      <c r="A54" s="23" t="s">
        <v>97</v>
      </c>
      <c r="B54" s="18"/>
      <c r="C54" s="23" t="s">
        <v>97</v>
      </c>
      <c r="D54" s="18"/>
      <c r="E54" s="23" t="s">
        <v>97</v>
      </c>
      <c r="F54" s="18"/>
    </row>
    <row r="55" spans="1:6" ht="20.100000000000001" customHeight="1" x14ac:dyDescent="0.25"/>
    <row r="56" spans="1:6" ht="20.100000000000001" customHeight="1" x14ac:dyDescent="0.25"/>
    <row r="57" spans="1:6" x14ac:dyDescent="0.25">
      <c r="A57" s="17" t="s">
        <v>99</v>
      </c>
      <c r="B57" s="18"/>
    </row>
  </sheetData>
  <mergeCells count="25">
    <mergeCell ref="A2:F2"/>
    <mergeCell ref="A47:F47"/>
    <mergeCell ref="A5:F5"/>
    <mergeCell ref="A4:F4"/>
    <mergeCell ref="A51:F52"/>
    <mergeCell ref="E9:F9"/>
    <mergeCell ref="B8:C8"/>
    <mergeCell ref="A43:F43"/>
    <mergeCell ref="A45:F46"/>
    <mergeCell ref="A7:F7"/>
    <mergeCell ref="A18:F18"/>
    <mergeCell ref="A50:F50"/>
    <mergeCell ref="E8:F8"/>
    <mergeCell ref="A57:B57"/>
    <mergeCell ref="A44:F44"/>
    <mergeCell ref="B14:F16"/>
    <mergeCell ref="B9:C9"/>
    <mergeCell ref="A53:B53"/>
    <mergeCell ref="A11:F11"/>
    <mergeCell ref="E54:F54"/>
    <mergeCell ref="E53:F53"/>
    <mergeCell ref="C53:D53"/>
    <mergeCell ref="A54:B54"/>
    <mergeCell ref="C54:D54"/>
    <mergeCell ref="A48:F4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KTCN_Nhi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cp:lastModifiedBy>
  <dcterms:created xsi:type="dcterms:W3CDTF">2026-06-27T05:05:30Z</dcterms:created>
  <dcterms:modified xsi:type="dcterms:W3CDTF">2026-06-29T01:29:28Z</dcterms:modified>
</cp:coreProperties>
</file>