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UNC-VCB (2)" sheetId="1" state="visible" r:id="rId1"/>
  </sheets>
  <definedNames>
    <definedName name="DataTCB">OFFSET(#REF!,0,0,COUNTA(#REF!))</definedName>
    <definedName name="DataVCB">OFFSET(#REF!,0,0,COUNTA(#REF!))</definedName>
    <definedName name="dem">SUMPRODUCT(--((MONTH(NGAY)=#REF!)=FALSE))+1</definedName>
    <definedName name="DMNH">#REF!</definedName>
    <definedName name="Frw">SMALL((MONTH(NGAY)=#REF!)*ROW(NGAY),dem)</definedName>
    <definedName name="KH">#REF!</definedName>
    <definedName name="Lrw">MAX((MONTH(NGAY)=#REF!)*ROW(NGAY))</definedName>
    <definedName name="MKH">#REF!</definedName>
    <definedName name="NGAY">#REF!</definedName>
    <definedName name="NH">#REF!</definedName>
    <definedName name="Sophieu">OFFSET(#REF!,Frw-3,,Lrw-Frw+1,2)</definedName>
    <definedName name="xin">#REF!</definedName>
    <definedName name="dem" localSheetId="0">SUMPRODUCT(--((MONTH(NGAY)=#REF!)=FALSE))+1</definedName>
    <definedName name="Frw" localSheetId="0">SMALL((MONTH(NGAY)=#REF!)*ROW(NGAY),'UNC-VCB (2)'!dem)</definedName>
    <definedName name="Lrw" localSheetId="0">MAX((MONTH(NGAY)=#REF!)*ROW(NGAY))</definedName>
    <definedName name="Sophieu" localSheetId="0">OFFSET(#REF!,'UNC-VCB (2)'!Frw-3,,'UNC-VCB (2)'!Lrw-'UNC-VCB (2)'!Frw+1,2)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20">
    <font>
      <name val="Arial"/>
      <family val="2"/>
      <sz val="10"/>
    </font>
    <font>
      <name val="Times New Roman"/>
      <family val="1"/>
      <b val="1"/>
      <sz val="12"/>
    </font>
    <font>
      <name val="Times New Roman"/>
      <family val="1"/>
      <i val="1"/>
      <sz val="12"/>
    </font>
    <font>
      <name val="Times New Roman"/>
      <family val="1"/>
      <sz val="12"/>
    </font>
    <font>
      <name val="Times New Roman"/>
      <family val="1"/>
      <b val="1"/>
      <i val="1"/>
      <sz val="12"/>
    </font>
    <font>
      <name val="Times New Roman"/>
      <family val="1"/>
      <b val="1"/>
      <sz val="10"/>
    </font>
    <font>
      <name val="Times New Roman"/>
      <family val="1"/>
      <b val="1"/>
      <sz val="18"/>
    </font>
    <font>
      <name val="Times New Roman"/>
      <family val="1"/>
      <b val="1"/>
      <sz val="11"/>
    </font>
    <font>
      <name val="Times New Roman"/>
      <family val="1"/>
      <b val="1"/>
      <sz val="11"/>
      <u val="single"/>
    </font>
    <font>
      <name val="Times New Roman"/>
      <family val="1"/>
      <sz val="11"/>
    </font>
    <font>
      <name val="Times New Roman"/>
      <family val="1"/>
      <sz val="10"/>
    </font>
    <font>
      <name val="Times New Roman"/>
      <family val="1"/>
      <b val="1"/>
      <sz val="9"/>
    </font>
    <font>
      <name val="Verdana"/>
      <family val="2"/>
      <sz val="8"/>
    </font>
    <font>
      <name val="Times New Roman"/>
      <family val="1"/>
      <b val="1"/>
      <i val="1"/>
      <sz val="11"/>
    </font>
    <font>
      <name val="Times New Roman"/>
      <family val="1"/>
      <i val="1"/>
      <sz val="11"/>
    </font>
    <font>
      <name val="Times New Roman"/>
      <family val="1"/>
      <i val="1"/>
      <sz val="10"/>
    </font>
    <font>
      <name val="Times New Roman"/>
      <family val="1"/>
      <b val="1"/>
      <i val="1"/>
      <sz val="11"/>
      <u val="single"/>
    </font>
    <font>
      <name val="Times New Roman"/>
      <family val="1"/>
      <i val="1"/>
      <sz val="11"/>
      <u val="single"/>
    </font>
    <font>
      <name val="Times New Roman"/>
      <family val="1"/>
      <b val="1"/>
      <i val="1"/>
      <sz val="9"/>
    </font>
    <font>
      <name val="Times New Roman"/>
      <family val="1"/>
      <b val="1"/>
      <color rgb="FF000000"/>
      <sz val="10"/>
    </font>
  </fonts>
  <fills count="2">
    <fill>
      <patternFill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Alignment="1">
      <alignment vertical="top"/>
    </xf>
    <xf numFmtId="0" fontId="3" fillId="0" borderId="0"/>
  </cellStyleXfs>
  <cellXfs count="104">
    <xf numFmtId="0" fontId="0" fillId="0" borderId="0" pivotButton="0" quotePrefix="0" xfId="0"/>
    <xf numFmtId="0" fontId="2" fillId="0" borderId="0" pivotButton="0" quotePrefix="0" xfId="2"/>
    <xf numFmtId="0" fontId="3" fillId="0" borderId="0" pivotButton="0" quotePrefix="0" xfId="2"/>
    <xf numFmtId="0" fontId="3" fillId="0" borderId="0" applyAlignment="1" pivotButton="0" quotePrefix="0" xfId="2">
      <alignment horizontal="center"/>
    </xf>
    <xf numFmtId="0" fontId="5" fillId="0" borderId="1" applyAlignment="1" pivotButton="0" quotePrefix="0" xfId="2">
      <alignment horizontal="left" wrapText="1"/>
    </xf>
    <xf numFmtId="0" fontId="6" fillId="0" borderId="2" pivotButton="0" quotePrefix="0" xfId="2"/>
    <xf numFmtId="0" fontId="2" fillId="0" borderId="3" applyAlignment="1" pivotButton="0" quotePrefix="0" xfId="2">
      <alignment vertical="center" textRotation="90"/>
    </xf>
    <xf numFmtId="0" fontId="2" fillId="0" borderId="4" pivotButton="0" quotePrefix="0" xfId="2"/>
    <xf numFmtId="0" fontId="2" fillId="0" borderId="4" applyAlignment="1" pivotButton="0" quotePrefix="0" xfId="2">
      <alignment horizontal="right"/>
    </xf>
    <xf numFmtId="0" fontId="8" fillId="0" borderId="0" applyAlignment="1" pivotButton="0" quotePrefix="0" xfId="2">
      <alignment horizontal="left"/>
    </xf>
    <xf numFmtId="0" fontId="7" fillId="0" borderId="0" pivotButton="0" quotePrefix="0" xfId="2"/>
    <xf numFmtId="0" fontId="9" fillId="0" borderId="0" pivotButton="0" quotePrefix="0" xfId="2"/>
    <xf numFmtId="0" fontId="5" fillId="0" borderId="5" pivotButton="0" quotePrefix="0" xfId="2"/>
    <xf numFmtId="0" fontId="7" fillId="0" borderId="6" pivotButton="0" quotePrefix="0" xfId="2"/>
    <xf numFmtId="0" fontId="9" fillId="0" borderId="7" pivotButton="0" quotePrefix="0" xfId="2"/>
    <xf numFmtId="0" fontId="7" fillId="0" borderId="8" pivotButton="0" quotePrefix="0" xfId="2"/>
    <xf numFmtId="0" fontId="10" fillId="0" borderId="0" applyAlignment="1" pivotButton="0" quotePrefix="0" xfId="2">
      <alignment wrapText="1"/>
    </xf>
    <xf numFmtId="0" fontId="7" fillId="0" borderId="9" pivotButton="0" quotePrefix="0" xfId="2"/>
    <xf numFmtId="0" fontId="9" fillId="0" borderId="10" pivotButton="0" quotePrefix="0" xfId="2"/>
    <xf numFmtId="0" fontId="9" fillId="0" borderId="11" pivotButton="0" quotePrefix="0" xfId="2"/>
    <xf numFmtId="0" fontId="7" fillId="0" borderId="12" applyAlignment="1" pivotButton="0" quotePrefix="0" xfId="2">
      <alignment vertical="top"/>
    </xf>
    <xf numFmtId="0" fontId="9" fillId="0" borderId="13" pivotButton="0" quotePrefix="0" xfId="2"/>
    <xf numFmtId="0" fontId="9" fillId="0" borderId="14" pivotButton="0" quotePrefix="0" xfId="2"/>
    <xf numFmtId="0" fontId="7" fillId="0" borderId="15" applyAlignment="1" pivotButton="0" quotePrefix="0" xfId="2">
      <alignment horizontal="left"/>
    </xf>
    <xf numFmtId="0" fontId="8" fillId="0" borderId="0" pivotButton="0" quotePrefix="0" xfId="2"/>
    <xf numFmtId="0" fontId="7" fillId="0" borderId="7" applyAlignment="1" pivotButton="0" quotePrefix="0" xfId="2">
      <alignment horizontal="right"/>
    </xf>
    <xf numFmtId="0" fontId="8" fillId="0" borderId="2" pivotButton="0" quotePrefix="0" xfId="2"/>
    <xf numFmtId="0" fontId="9" fillId="0" borderId="2" pivotButton="0" quotePrefix="0" xfId="2"/>
    <xf numFmtId="0" fontId="0" fillId="0" borderId="0" applyAlignment="1" pivotButton="0" quotePrefix="0" xfId="0">
      <alignment horizontal="left" wrapText="1"/>
    </xf>
    <xf numFmtId="0" fontId="9" fillId="0" borderId="2" applyAlignment="1" pivotButton="0" quotePrefix="0" xfId="2">
      <alignment horizontal="center"/>
    </xf>
    <xf numFmtId="0" fontId="9" fillId="0" borderId="0" applyAlignment="1" pivotButton="0" quotePrefix="0" xfId="2">
      <alignment horizontal="center"/>
    </xf>
    <xf numFmtId="0" fontId="7" fillId="0" borderId="0" applyAlignment="1" pivotButton="0" quotePrefix="0" xfId="2">
      <alignment horizontal="right"/>
    </xf>
    <xf numFmtId="0" fontId="7" fillId="0" borderId="0" applyAlignment="1" pivotButton="0" quotePrefix="0" xfId="2">
      <alignment horizontal="center"/>
    </xf>
    <xf numFmtId="0" fontId="9" fillId="0" borderId="4" pivotButton="0" quotePrefix="0" xfId="2"/>
    <xf numFmtId="0" fontId="9" fillId="0" borderId="5" pivotButton="0" quotePrefix="0" xfId="2"/>
    <xf numFmtId="0" fontId="9" fillId="0" borderId="16" pivotButton="0" quotePrefix="0" xfId="2"/>
    <xf numFmtId="0" fontId="9" fillId="0" borderId="17" pivotButton="0" quotePrefix="0" xfId="2"/>
    <xf numFmtId="0" fontId="9" fillId="0" borderId="5" applyAlignment="1" pivotButton="0" quotePrefix="0" xfId="2">
      <alignment horizontal="center"/>
    </xf>
    <xf numFmtId="0" fontId="9" fillId="0" borderId="18" pivotButton="0" quotePrefix="0" xfId="2"/>
    <xf numFmtId="0" fontId="7" fillId="0" borderId="19" pivotButton="0" quotePrefix="0" xfId="2"/>
    <xf numFmtId="164" fontId="19" fillId="0" borderId="16" pivotButton="0" quotePrefix="0" xfId="0"/>
    <xf numFmtId="0" fontId="1" fillId="0" borderId="0" applyAlignment="1" pivotButton="0" quotePrefix="0" xfId="2">
      <alignment horizontal="left" wrapText="1"/>
    </xf>
    <xf numFmtId="0" fontId="11" fillId="0" borderId="23" applyAlignment="1" pivotButton="0" quotePrefix="0" xfId="2">
      <alignment horizontal="center" vertical="top" wrapText="1"/>
    </xf>
    <xf numFmtId="0" fontId="11" fillId="0" borderId="24" applyAlignment="1" pivotButton="0" quotePrefix="0" xfId="2">
      <alignment horizontal="center" vertical="top" wrapText="1"/>
    </xf>
    <xf numFmtId="0" fontId="11" fillId="0" borderId="25" applyAlignment="1" pivotButton="0" quotePrefix="0" xfId="2">
      <alignment horizontal="center" vertical="top" wrapText="1"/>
    </xf>
    <xf numFmtId="0" fontId="9" fillId="0" borderId="26" applyAlignment="1" pivotButton="0" quotePrefix="0" xfId="2">
      <alignment horizontal="left" vertical="top" wrapText="1"/>
    </xf>
    <xf numFmtId="0" fontId="9" fillId="0" borderId="27" applyAlignment="1" pivotButton="0" quotePrefix="0" xfId="2">
      <alignment horizontal="left" vertical="top" wrapText="1"/>
    </xf>
    <xf numFmtId="0" fontId="9" fillId="0" borderId="28" applyAlignment="1" pivotButton="0" quotePrefix="0" xfId="2">
      <alignment horizontal="left" vertical="top" wrapText="1"/>
    </xf>
    <xf numFmtId="0" fontId="9" fillId="0" borderId="3" applyAlignment="1" pivotButton="0" quotePrefix="0" xfId="2">
      <alignment horizontal="left" vertical="top" wrapText="1"/>
    </xf>
    <xf numFmtId="0" fontId="9" fillId="0" borderId="4" applyAlignment="1" pivotButton="0" quotePrefix="0" xfId="2">
      <alignment horizontal="left" vertical="top" wrapText="1"/>
    </xf>
    <xf numFmtId="0" fontId="9" fillId="0" borderId="18" applyAlignment="1" pivotButton="0" quotePrefix="0" xfId="2">
      <alignment horizontal="left" vertical="top" wrapText="1"/>
    </xf>
    <xf numFmtId="0" fontId="9" fillId="0" borderId="1" applyAlignment="1" pivotButton="0" quotePrefix="0" xfId="2">
      <alignment horizontal="left" vertical="top" wrapText="1"/>
    </xf>
    <xf numFmtId="0" fontId="9" fillId="0" borderId="2" applyAlignment="1" pivotButton="0" quotePrefix="0" xfId="2">
      <alignment horizontal="left" vertical="top" wrapText="1"/>
    </xf>
    <xf numFmtId="0" fontId="9" fillId="0" borderId="17" applyAlignment="1" pivotButton="0" quotePrefix="0" xfId="2">
      <alignment horizontal="left" vertical="top" wrapText="1"/>
    </xf>
    <xf numFmtId="0" fontId="11" fillId="0" borderId="1" applyAlignment="1" pivotButton="0" quotePrefix="0" xfId="2">
      <alignment horizontal="center" vertical="top" wrapText="1"/>
    </xf>
    <xf numFmtId="0" fontId="11" fillId="0" borderId="2" applyAlignment="1" pivotButton="0" quotePrefix="0" xfId="2">
      <alignment horizontal="center" vertical="top" wrapText="1"/>
    </xf>
    <xf numFmtId="0" fontId="11" fillId="0" borderId="17" applyAlignment="1" pivotButton="0" quotePrefix="0" xfId="2">
      <alignment horizontal="center" vertical="top" wrapText="1"/>
    </xf>
    <xf numFmtId="0" fontId="11" fillId="0" borderId="14" applyAlignment="1" pivotButton="0" quotePrefix="0" xfId="2">
      <alignment horizontal="center" vertical="top" wrapText="1"/>
    </xf>
    <xf numFmtId="0" fontId="11" fillId="0" borderId="0" applyAlignment="1" pivotButton="0" quotePrefix="0" xfId="2">
      <alignment horizontal="center" vertical="top" wrapText="1"/>
    </xf>
    <xf numFmtId="0" fontId="11" fillId="0" borderId="5" applyAlignment="1" pivotButton="0" quotePrefix="0" xfId="2">
      <alignment horizontal="center" vertical="top" wrapText="1"/>
    </xf>
    <xf numFmtId="0" fontId="11" fillId="0" borderId="3" applyAlignment="1" pivotButton="0" quotePrefix="0" xfId="2">
      <alignment horizontal="center" vertical="top" wrapText="1"/>
    </xf>
    <xf numFmtId="0" fontId="11" fillId="0" borderId="4" applyAlignment="1" pivotButton="0" quotePrefix="0" xfId="2">
      <alignment horizontal="center" vertical="top" wrapText="1"/>
    </xf>
    <xf numFmtId="0" fontId="11" fillId="0" borderId="18" applyAlignment="1" pivotButton="0" quotePrefix="0" xfId="2">
      <alignment horizontal="center" vertical="top" wrapText="1"/>
    </xf>
    <xf numFmtId="0" fontId="7" fillId="0" borderId="21" applyAlignment="1" pivotButton="0" quotePrefix="0" xfId="2">
      <alignment horizontal="left" wrapText="1"/>
    </xf>
    <xf numFmtId="0" fontId="7" fillId="0" borderId="11" applyAlignment="1" pivotButton="0" quotePrefix="0" xfId="2">
      <alignment horizontal="left" wrapText="1"/>
    </xf>
    <xf numFmtId="0" fontId="7" fillId="0" borderId="21" applyAlignment="1" pivotButton="0" quotePrefix="0" xfId="2">
      <alignment horizontal="left" vertical="center" wrapText="1"/>
    </xf>
    <xf numFmtId="0" fontId="7" fillId="0" borderId="11" applyAlignment="1" pivotButton="0" quotePrefix="0" xfId="2">
      <alignment horizontal="left" vertical="center" wrapText="1"/>
    </xf>
    <xf numFmtId="0" fontId="7" fillId="0" borderId="22" applyAlignment="1" pivotButton="0" quotePrefix="0" xfId="2">
      <alignment horizontal="left" vertical="top" wrapText="1"/>
    </xf>
    <xf numFmtId="0" fontId="7" fillId="0" borderId="13" applyAlignment="1" pivotButton="0" quotePrefix="0" xfId="2">
      <alignment horizontal="left" vertical="top"/>
    </xf>
    <xf numFmtId="0" fontId="2" fillId="0" borderId="23" applyAlignment="1" pivotButton="0" quotePrefix="0" xfId="2">
      <alignment horizontal="center" vertical="center" textRotation="90"/>
    </xf>
    <xf numFmtId="0" fontId="2" fillId="0" borderId="24" applyAlignment="1" pivotButton="0" quotePrefix="0" xfId="2">
      <alignment horizontal="center" vertical="center" textRotation="90"/>
    </xf>
    <xf numFmtId="0" fontId="2" fillId="0" borderId="25" applyAlignment="1" pivotButton="0" quotePrefix="0" xfId="2">
      <alignment horizontal="center" vertical="center" textRotation="90"/>
    </xf>
    <xf numFmtId="0" fontId="4" fillId="0" borderId="1" applyAlignment="1" pivotButton="0" quotePrefix="0" xfId="2">
      <alignment horizontal="left" wrapText="1"/>
    </xf>
    <xf numFmtId="0" fontId="4" fillId="0" borderId="20" applyAlignment="1" pivotButton="0" quotePrefix="0" xfId="2">
      <alignment horizontal="left" wrapText="1"/>
    </xf>
    <xf numFmtId="0" fontId="1" fillId="0" borderId="0" applyAlignment="1" pivotButton="0" quotePrefix="0" xfId="2">
      <alignment horizontal="left" wrapText="1"/>
    </xf>
    <xf numFmtId="0" fontId="2" fillId="0" borderId="4" applyAlignment="1" pivotButton="0" quotePrefix="0" xfId="2">
      <alignment horizontal="center"/>
    </xf>
    <xf numFmtId="0" fontId="2" fillId="0" borderId="18" applyAlignment="1" pivotButton="0" quotePrefix="0" xfId="2">
      <alignment horizontal="center"/>
    </xf>
    <xf numFmtId="0" fontId="7" fillId="0" borderId="15" applyAlignment="1" pivotButton="0" quotePrefix="0" xfId="2">
      <alignment horizontal="left"/>
    </xf>
    <xf numFmtId="0" fontId="4" fillId="0" borderId="16" applyAlignment="1" pivotButton="0" quotePrefix="0" xfId="2">
      <alignment horizontal="left" wrapText="1"/>
    </xf>
    <xf numFmtId="0" fontId="0" fillId="0" borderId="20" pivotButton="0" quotePrefix="0" xfId="0"/>
    <xf numFmtId="0" fontId="0" fillId="0" borderId="4" pivotButton="0" quotePrefix="0" xfId="0"/>
    <xf numFmtId="0" fontId="0" fillId="0" borderId="18" pivotButton="0" quotePrefix="0" xfId="0"/>
    <xf numFmtId="0" fontId="2" fillId="0" borderId="16" applyAlignment="1" pivotButton="0" quotePrefix="0" xfId="2">
      <alignment horizontal="center" vertical="center" textRotation="90"/>
    </xf>
    <xf numFmtId="0" fontId="0" fillId="0" borderId="15" pivotButton="0" quotePrefix="0" xfId="0"/>
    <xf numFmtId="0" fontId="0" fillId="0" borderId="24" pivotButton="0" quotePrefix="0" xfId="0"/>
    <xf numFmtId="164" fontId="19" fillId="0" borderId="16" pivotButton="0" quotePrefix="0" xfId="0"/>
    <xf numFmtId="0" fontId="7" fillId="0" borderId="29" applyAlignment="1" pivotButton="0" quotePrefix="0" xfId="2">
      <alignment horizontal="left" wrapText="1"/>
    </xf>
    <xf numFmtId="0" fontId="0" fillId="0" borderId="11" pivotButton="0" quotePrefix="0" xfId="0"/>
    <xf numFmtId="0" fontId="9" fillId="0" borderId="30" applyAlignment="1" pivotButton="0" quotePrefix="0" xfId="2">
      <alignment horizontal="left" vertical="top" wrapText="1"/>
    </xf>
    <xf numFmtId="0" fontId="0" fillId="0" borderId="27" pivotButton="0" quotePrefix="0" xfId="0"/>
    <xf numFmtId="0" fontId="0" fillId="0" borderId="28" pivotButton="0" quotePrefix="0" xfId="0"/>
    <xf numFmtId="0" fontId="0" fillId="0" borderId="3" pivotButton="0" quotePrefix="0" xfId="0"/>
    <xf numFmtId="0" fontId="9" fillId="0" borderId="16" applyAlignment="1" pivotButton="0" quotePrefix="0" xfId="2">
      <alignment horizontal="left" vertical="top" wrapText="1"/>
    </xf>
    <xf numFmtId="0" fontId="0" fillId="0" borderId="2" pivotButton="0" quotePrefix="0" xfId="0"/>
    <xf numFmtId="0" fontId="0" fillId="0" borderId="17" pivotButton="0" quotePrefix="0" xfId="0"/>
    <xf numFmtId="0" fontId="7" fillId="0" borderId="29" applyAlignment="1" pivotButton="0" quotePrefix="0" xfId="2">
      <alignment horizontal="left" vertical="center" wrapText="1"/>
    </xf>
    <xf numFmtId="0" fontId="7" fillId="0" borderId="29" applyAlignment="1" pivotButton="0" quotePrefix="0" xfId="0">
      <alignment horizontal="left" vertical="center" wrapText="1"/>
    </xf>
    <xf numFmtId="0" fontId="9" fillId="0" borderId="0" pivotButton="0" quotePrefix="0" xfId="0"/>
    <xf numFmtId="0" fontId="11" fillId="0" borderId="16" applyAlignment="1" pivotButton="0" quotePrefix="0" xfId="2">
      <alignment horizontal="center" vertical="top" wrapText="1"/>
    </xf>
    <xf numFmtId="0" fontId="7" fillId="0" borderId="30" applyAlignment="1" pivotButton="0" quotePrefix="0" xfId="2">
      <alignment horizontal="left" vertical="top" wrapText="1"/>
    </xf>
    <xf numFmtId="0" fontId="0" fillId="0" borderId="13" pivotButton="0" quotePrefix="0" xfId="0"/>
    <xf numFmtId="0" fontId="0" fillId="0" borderId="14" pivotButton="0" quotePrefix="0" xfId="0"/>
    <xf numFmtId="0" fontId="0" fillId="0" borderId="5" pivotButton="0" quotePrefix="0" xfId="0"/>
    <xf numFmtId="0" fontId="0" fillId="0" borderId="25" pivotButton="0" quotePrefix="0" xfId="0"/>
  </cellXfs>
  <cellStyles count="3">
    <cellStyle name="Normal" xfId="0" builtinId="0"/>
    <cellStyle name="Comma 2" xfId="1"/>
    <cellStyle name="Normal_VCB UNC" xfId="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>
    <from>
      <col>0</col>
      <colOff>66675</colOff>
      <row>0</row>
      <rowOff>57150</rowOff>
    </from>
    <to>
      <col>1</col>
      <colOff>742950</colOff>
      <row>0</row>
      <rowOff>609600</rowOff>
    </to>
    <pic>
      <nvPicPr>
        <cNvPr id="42095" name="Picture 8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1">
          <lum bright="-12000" contrast="60000"/>
        </a:blip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6675" y="57150"/>
          <a:ext cx="876300" cy="55245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indexed="10"/>
    <outlinePr summaryBelow="1" summaryRight="1"/>
    <pageSetUpPr fitToPage="1"/>
  </sheetPr>
  <dimension ref="A1:IV23"/>
  <sheetViews>
    <sheetView tabSelected="1" zoomScaleNormal="100" workbookViewId="0">
      <selection activeCell="E9" sqref="E9:I10"/>
    </sheetView>
  </sheetViews>
  <sheetFormatPr baseColWidth="8" defaultColWidth="0" defaultRowHeight="15.75" zeroHeight="1"/>
  <cols>
    <col width="3" customWidth="1" style="2" min="1" max="1"/>
    <col width="12.28515625" customWidth="1" style="2" min="2" max="2"/>
    <col width="43.42578125" customWidth="1" style="2" min="3" max="3"/>
    <col width="1.28515625" customWidth="1" style="2" min="4" max="4"/>
    <col width="26.85546875" customWidth="1" style="2" min="5" max="5"/>
    <col width="17.7109375" customWidth="1" style="2" min="6" max="6"/>
    <col width="5.85546875" customWidth="1" style="2" min="7" max="7"/>
    <col width="10.85546875" customWidth="1" style="2" min="8" max="8"/>
    <col width="4.5703125" customWidth="1" style="2" min="9" max="9"/>
    <col width="1.28515625" customWidth="1" style="2" min="10" max="10"/>
    <col hidden="1" width="9.140625" customWidth="1" style="2" min="11" max="16384"/>
  </cols>
  <sheetData>
    <row r="1" ht="69" customFormat="1" customHeight="1" s="74">
      <c r="A1" s="78" t="n"/>
      <c r="B1" s="79" t="n"/>
      <c r="C1" s="4" t="inlineStr">
        <is>
          <t xml:space="preserve">  Ngân hàng TMCP Ngoại thương Việt Nam
  Chi nhánh Đông Đồng Nai
  Địa chỉ: Số 53A/4, Quốc lộ 1A, X. Hố Nai 3, H. Trảng     Bom, tỉnh Đồng Nai
  Mã VAT: 0100112437145</t>
        </is>
      </c>
      <c r="D1" s="5" t="n"/>
      <c r="E1" s="74" t="inlineStr">
        <is>
          <t xml:space="preserve">                 CHỨNG TỪ GIAO DỊCH
        ỦY NHIỆM CHI -  PAYMENT ODER</t>
        </is>
      </c>
    </row>
    <row r="2" ht="15.75" customFormat="1" customHeight="1" s="1">
      <c r="A2" s="6" t="n"/>
      <c r="B2" s="7" t="n"/>
      <c r="C2" s="8" t="n"/>
      <c r="D2" s="7" t="n"/>
      <c r="E2" s="76" t="inlineStr">
        <is>
          <t>Ngày (Date): 13/02/2026</t>
        </is>
      </c>
      <c r="F2" s="80" t="n"/>
      <c r="G2" s="80" t="n"/>
      <c r="H2" s="80" t="n"/>
      <c r="I2" s="81" t="n"/>
      <c r="J2" s="2">
        <f>VLOOKUP($H$1,DataVCB,10,0)</f>
        <v/>
      </c>
    </row>
    <row r="3" ht="24.75" customHeight="1">
      <c r="A3" s="82" t="inlineStr">
        <is>
          <t>FORM NHBL 04-06/99</t>
        </is>
      </c>
      <c r="B3" s="77" t="inlineStr">
        <is>
          <t>ĐỀ NGHỊ GHI NỢ TÀI KHOẢN (Please Debit account):</t>
        </is>
      </c>
      <c r="C3" s="83" t="n"/>
      <c r="D3" s="9" t="n"/>
      <c r="E3" s="10" t="inlineStr">
        <is>
          <t>SỐ TIỀN (with amount)</t>
        </is>
      </c>
      <c r="F3" s="11" t="n"/>
      <c r="G3" s="12" t="inlineStr">
        <is>
          <t>PHÍ NH (Bank charges)</t>
        </is>
      </c>
      <c r="H3" s="11" t="n"/>
      <c r="I3" s="34" t="n"/>
      <c r="J3" s="2">
        <f>VLOOKUP($H$1,DataVCB,4,0)</f>
        <v/>
      </c>
    </row>
    <row r="4" ht="26.25" customHeight="1">
      <c r="A4" s="84" t="n"/>
      <c r="B4" s="13" t="inlineStr">
        <is>
          <t xml:space="preserve">Số TK (A/c No.):  </t>
        </is>
      </c>
      <c r="C4" s="14" t="n"/>
      <c r="D4" s="11" t="n"/>
      <c r="E4" s="15" t="inlineStr">
        <is>
          <t>Bằng số (In figures):</t>
        </is>
      </c>
      <c r="F4" s="85" t="n">
        <v>439064097</v>
      </c>
      <c r="G4" s="39" t="inlineStr">
        <is>
          <t>VND</t>
        </is>
      </c>
      <c r="H4" s="16" t="inlineStr">
        <is>
          <t>Phí trong
(including)</t>
        </is>
      </c>
      <c r="I4" s="35" t="n"/>
      <c r="J4" s="2">
        <f>VLOOKUP($H$1,DataVCB,4,0)</f>
        <v/>
      </c>
    </row>
    <row r="5" ht="30.75" customHeight="1">
      <c r="A5" s="84" t="n"/>
      <c r="B5" s="86" t="inlineStr">
        <is>
          <t>Tên TK (A/c Name): Công ty TNHH MTV TM &amp; DV Ngọc Thơm</t>
        </is>
      </c>
      <c r="C5" s="87" t="n"/>
      <c r="D5" s="11" t="n"/>
      <c r="E5" s="17" t="inlineStr">
        <is>
          <t xml:space="preserve">Bằng chữ (in words): </t>
        </is>
      </c>
      <c r="F5" s="18" t="n"/>
      <c r="G5" s="19" t="n"/>
      <c r="H5" s="16" t="inlineStr">
        <is>
          <t>Phí ngoài
(excluding)</t>
        </is>
      </c>
      <c r="I5" s="35" t="n"/>
      <c r="J5" s="2">
        <f>VLOOKUP($H$1,DataVCB,9,0)</f>
        <v/>
      </c>
    </row>
    <row r="6" ht="30.75" customHeight="1">
      <c r="A6" s="84" t="n"/>
      <c r="B6" s="86" t="inlineStr">
        <is>
          <t>Địa chỉ (Address): 12/14/18 Đường 49, khu phố 69, phường Hiệp Bình, Tp. HCM</t>
        </is>
      </c>
      <c r="C6" s="87" t="n"/>
      <c r="D6" s="11" t="n"/>
      <c r="E6" s="88" t="inlineStr">
        <is>
          <t>Lỗi đọc số</t>
        </is>
      </c>
      <c r="F6" s="89" t="n"/>
      <c r="G6" s="90" t="n"/>
      <c r="H6" s="11" t="n"/>
      <c r="I6" s="34" t="n"/>
      <c r="J6" s="2">
        <f>VLOOKUP(J5,DMNH,2,0)</f>
        <v/>
      </c>
    </row>
    <row r="7" ht="26.25" customHeight="1">
      <c r="A7" s="84" t="n"/>
      <c r="B7" s="20" t="inlineStr">
        <is>
          <t>Tại NH (with bank): VIETCOMBANK ĐÔNG ĐỒNG NAI</t>
        </is>
      </c>
      <c r="C7" s="21" t="n"/>
      <c r="D7" s="22" t="n"/>
      <c r="E7" s="91" t="n"/>
      <c r="F7" s="80" t="n"/>
      <c r="G7" s="81" t="n"/>
      <c r="H7" s="11" t="n"/>
      <c r="I7" s="34" t="n"/>
      <c r="J7" s="2">
        <f>VLOOKUP($H$1,DataVCB,11,0)</f>
        <v/>
      </c>
    </row>
    <row r="8" ht="22.5" customHeight="1">
      <c r="A8" s="84" t="n"/>
      <c r="B8" s="77" t="inlineStr">
        <is>
          <t>&amp; GHI CÓ TÀI KHOẢN (&amp; Credit account):</t>
        </is>
      </c>
      <c r="C8" s="11" t="n"/>
      <c r="D8" s="11" t="n"/>
      <c r="E8" s="24" t="inlineStr">
        <is>
          <t>Nội dung (details of payment):</t>
        </is>
      </c>
      <c r="F8" s="11" t="n"/>
      <c r="G8" s="11" t="n"/>
      <c r="H8" s="11" t="n"/>
      <c r="I8" s="34" t="n"/>
    </row>
    <row r="9" ht="24" customHeight="1">
      <c r="A9" s="84" t="n"/>
      <c r="B9" s="13" t="inlineStr">
        <is>
          <t>Số TK (A/c No.):  123456</t>
        </is>
      </c>
      <c r="C9" s="25" t="n"/>
      <c r="D9" s="9" t="n"/>
      <c r="E9" s="92" t="inlineStr">
        <is>
          <t>Thanh toán tiền hàng theo Hóa đơn số 189, 190 ngày 17/09/2025</t>
        </is>
      </c>
      <c r="F9" s="93" t="n"/>
      <c r="G9" s="93" t="n"/>
      <c r="H9" s="93" t="n"/>
      <c r="I9" s="94" t="n"/>
    </row>
    <row r="10" ht="85.5" customHeight="1">
      <c r="A10" s="84" t="n"/>
      <c r="B10" s="95" t="inlineStr">
        <is>
          <t>Tên TK (A/c Name): CÔNG TY CỔ PHẦN SẢN XUẤT THỰC PHẨM NGỌC THƠM FOODS</t>
        </is>
      </c>
      <c r="C10" s="87" t="n"/>
      <c r="D10" s="11" t="n"/>
      <c r="E10" s="91" t="n"/>
      <c r="F10" s="80" t="n"/>
      <c r="G10" s="80" t="n"/>
      <c r="H10" s="80" t="n"/>
      <c r="I10" s="81" t="n"/>
    </row>
    <row r="11" ht="57.75" customHeight="1">
      <c r="A11" s="84" t="n"/>
      <c r="B11" s="96" t="inlineStr">
        <is>
          <t>Tên TK (A/c Name): CÔNG TY CỔ PHẦN SẢN XUẤT THỰC PHẨM NGỌC THƠM FOODS</t>
        </is>
      </c>
      <c r="C11" s="87" t="n"/>
      <c r="D11" s="97" t="n"/>
      <c r="E11" s="91" t="n"/>
      <c r="F11" s="80" t="n"/>
      <c r="G11" s="80" t="n"/>
      <c r="H11" s="80" t="n"/>
      <c r="I11" s="81" t="n"/>
    </row>
    <row r="12" ht="39" customHeight="1">
      <c r="A12" s="84" t="n"/>
      <c r="B12" s="86" t="inlineStr">
        <is>
          <t>Địa chỉ (Address):  {{Dia_Chi_NCC}}.</t>
        </is>
      </c>
      <c r="C12" s="87" t="n"/>
      <c r="D12" s="11" t="n"/>
      <c r="E12" s="98" t="inlineStr">
        <is>
          <t>KẾ TOÁN TRƯỞNG KÝ
Chief Accountant</t>
        </is>
      </c>
      <c r="F12" s="98" t="inlineStr">
        <is>
          <t xml:space="preserve">CHỦ TÀI KHOẢN KÝ VÀ ĐÓNG DẤU
Acc. Holder &amp; Stamp
</t>
        </is>
      </c>
      <c r="G12" s="93" t="n"/>
      <c r="H12" s="93" t="n"/>
      <c r="I12" s="94" t="n"/>
    </row>
    <row r="13" ht="27.75" customHeight="1">
      <c r="A13" s="84" t="n"/>
      <c r="B13" s="99" t="inlineStr">
        <is>
          <t>Tại NH (with bank): ACB</t>
        </is>
      </c>
      <c r="C13" s="100" t="n"/>
      <c r="D13" s="11" t="n"/>
      <c r="E13" s="84" t="n"/>
      <c r="F13" s="101" t="n"/>
      <c r="I13" s="102" t="n"/>
    </row>
    <row r="14" ht="30" customHeight="1">
      <c r="A14" s="84" t="n"/>
      <c r="B14" s="11" t="n"/>
      <c r="C14" s="11" t="n"/>
      <c r="D14" s="11" t="n"/>
      <c r="E14" s="103" t="n"/>
      <c r="F14" s="91" t="n"/>
      <c r="G14" s="80" t="n"/>
      <c r="H14" s="80" t="n"/>
      <c r="I14" s="81" t="n"/>
    </row>
    <row r="15">
      <c r="A15" s="84" t="n"/>
      <c r="B15" s="26" t="inlineStr">
        <is>
          <t>DÀNH CHO NGÂN HÀNG (for Bank' s Use only)    MÃ VAT:</t>
        </is>
      </c>
      <c r="C15" s="27" t="n"/>
      <c r="D15" s="27" t="n"/>
      <c r="E15" s="27" t="n"/>
      <c r="F15" s="28" t="n"/>
      <c r="G15" s="29" t="n"/>
      <c r="H15" s="27" t="n"/>
      <c r="I15" s="36" t="n"/>
    </row>
    <row r="16" customFormat="1" s="3">
      <c r="A16" s="84" t="n"/>
      <c r="B16" s="30" t="n"/>
      <c r="C16" s="11" t="n"/>
      <c r="D16" s="11" t="n"/>
      <c r="E16" s="11" t="n"/>
      <c r="F16" s="11" t="n"/>
      <c r="G16" s="11" t="n"/>
      <c r="H16" s="11" t="n"/>
      <c r="I16" s="34" t="n"/>
    </row>
    <row r="17" customFormat="1" s="3">
      <c r="A17" s="84" t="n"/>
      <c r="B17" s="30" t="n"/>
      <c r="C17" s="31" t="inlineStr">
        <is>
          <t>Thanh toán viên</t>
        </is>
      </c>
      <c r="D17" s="32" t="n"/>
      <c r="E17" s="31" t="inlineStr">
        <is>
          <t>Kiểm soát</t>
        </is>
      </c>
      <c r="F17" s="32" t="n"/>
      <c r="G17" s="32" t="n"/>
      <c r="H17" s="32" t="inlineStr">
        <is>
          <t>Giám đốc</t>
        </is>
      </c>
      <c r="I17" s="37" t="n"/>
    </row>
    <row r="18">
      <c r="A18" s="84" t="n"/>
      <c r="B18" s="11" t="n"/>
      <c r="C18" s="30" t="n"/>
      <c r="D18" s="30" t="n"/>
      <c r="E18" s="30" t="n"/>
      <c r="F18" s="30" t="n"/>
      <c r="G18" s="30" t="n"/>
      <c r="H18" s="30" t="n"/>
      <c r="I18" s="37" t="n"/>
    </row>
    <row r="19">
      <c r="A19" s="84" t="n"/>
      <c r="B19" s="11" t="n"/>
      <c r="C19" s="11" t="n"/>
      <c r="D19" s="11" t="n"/>
      <c r="E19" s="11" t="n"/>
      <c r="F19" s="11" t="n"/>
      <c r="G19" s="11" t="n"/>
      <c r="H19" s="11" t="n"/>
      <c r="I19" s="34" t="n"/>
    </row>
    <row r="20">
      <c r="A20" s="84" t="n"/>
      <c r="B20" s="11" t="n"/>
      <c r="C20" s="11" t="n"/>
      <c r="D20" s="11" t="n"/>
      <c r="E20" s="11" t="n"/>
      <c r="F20" s="28" t="n"/>
      <c r="G20" s="11" t="n"/>
      <c r="H20" s="11" t="n"/>
      <c r="I20" s="34" t="n"/>
    </row>
    <row r="21" ht="2.25" customHeight="1">
      <c r="A21" s="84" t="n"/>
      <c r="B21" s="11" t="n"/>
      <c r="C21" s="11" t="n"/>
      <c r="D21" s="11" t="n"/>
      <c r="E21" s="11" t="n"/>
      <c r="F21" s="11" t="n"/>
      <c r="G21" s="11" t="n"/>
      <c r="H21" s="11" t="n"/>
      <c r="I21" s="34" t="n"/>
    </row>
    <row r="22" hidden="1">
      <c r="A22" s="84" t="n"/>
      <c r="B22" s="11" t="n"/>
      <c r="C22" s="11" t="n"/>
      <c r="D22" s="11" t="n"/>
      <c r="E22" s="11" t="n"/>
      <c r="F22" s="11" t="n"/>
      <c r="G22" s="11" t="n"/>
      <c r="H22" s="11" t="n"/>
      <c r="I22" s="34" t="n"/>
    </row>
    <row r="23">
      <c r="A23" s="103" t="n"/>
      <c r="B23" s="33" t="n"/>
      <c r="C23" s="33" t="n"/>
      <c r="D23" s="33" t="n"/>
      <c r="E23" s="33" t="n"/>
      <c r="F23" s="33" t="n"/>
      <c r="G23" s="33" t="n"/>
      <c r="H23" s="33" t="n"/>
      <c r="I23" s="38" t="n"/>
    </row>
  </sheetData>
  <mergeCells count="14">
    <mergeCell ref="E6:G7"/>
    <mergeCell ref="E9:I10"/>
    <mergeCell ref="A3:A22"/>
    <mergeCell ref="B6:C6"/>
    <mergeCell ref="B11:C11"/>
    <mergeCell ref="B3:C3"/>
    <mergeCell ref="B5:C5"/>
    <mergeCell ref="E2:I2"/>
    <mergeCell ref="B10:C10"/>
    <mergeCell ref="E1:IV1"/>
    <mergeCell ref="E11:E13"/>
    <mergeCell ref="F11:I13"/>
    <mergeCell ref="A1:B1"/>
    <mergeCell ref="B12:C12"/>
  </mergeCells>
  <printOptions horizontalCentered="1"/>
  <pageMargins left="0" right="0" top="0.3937007874015748" bottom="0" header="0" footer="0"/>
  <pageSetup orientation="portrait" paperSize="9" scale="81" fitToHeight="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2008-08-21T01:31:10Z</dcterms:created>
  <dcterms:modified xmlns:dcterms="http://purl.org/dc/terms/" xmlns:xsi="http://www.w3.org/2001/XMLSchema-instance" xsi:type="dcterms:W3CDTF">2026-02-13T04:57:38Z</dcterms:modified>
  <cp:lastModifiedBy>PC</cp:lastModifiedBy>
  <cp:lastPrinted>2026-02-07T07:30:21Z</cp:lastPrinted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787516051C0447A0A038F180A90CEDDC</vt:lpwstr>
  </property>
  <property name="KSOProductBuildVer" fmtid="{D5CDD505-2E9C-101B-9397-08002B2CF9AE}" pid="3">
    <vt:lpwstr xmlns:vt="http://schemas.openxmlformats.org/officeDocument/2006/docPropsVTypes">1033-11.2.0.11537</vt:lpwstr>
  </property>
</Properties>
</file>